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365tno.sharepoint.com/teams/P060.51323/TeamDocuments/External Audience A/Handelingsperspectief lijn IV en V/"/>
    </mc:Choice>
  </mc:AlternateContent>
  <xr:revisionPtr revIDLastSave="324" documentId="8_{94084FA1-1F24-49EA-ACF0-B756EA597E64}" xr6:coauthVersionLast="47" xr6:coauthVersionMax="47" xr10:uidLastSave="{972CF460-C3D7-4237-8152-7B6AB532E37C}"/>
  <bookViews>
    <workbookView xWindow="1170" yWindow="1170" windowWidth="38700" windowHeight="15225" tabRatio="807" xr2:uid="{946DACA3-88CD-4AF3-809D-F19FF36A517B}"/>
  </bookViews>
  <sheets>
    <sheet name="Toelichting" sheetId="23" r:id="rId1"/>
    <sheet name="S-SC items" sheetId="10" r:id="rId2"/>
    <sheet name="S-SSC items" sheetId="11" r:id="rId3"/>
    <sheet name="G-SC items" sheetId="13" r:id="rId4"/>
    <sheet name="G-SSC items" sheetId="14" r:id="rId5"/>
    <sheet name="K-C items" sheetId="21" r:id="rId6"/>
    <sheet name="K-SC items" sheetId="16" r:id="rId7"/>
    <sheet name="K-SSC items" sheetId="17" r:id="rId8"/>
    <sheet name="C-SSC items" sheetId="20" r:id="rId9"/>
    <sheet name="Scores + weging grondtoest." sheetId="22" r:id="rId10"/>
    <sheet name="Scores + weging scenario" sheetId="18" r:id="rId11"/>
    <sheet name="Scenariofactoren" sheetId="7" state="hidden" r:id="rId12"/>
    <sheet name="Lijsten" sheetId="2" state="hidden"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5" i="18" l="1"/>
  <c r="P318" i="18"/>
  <c r="P295" i="18"/>
  <c r="P288" i="18"/>
  <c r="P281" i="18"/>
  <c r="P265" i="18"/>
  <c r="P244" i="18"/>
  <c r="P224" i="18"/>
  <c r="P201" i="18"/>
  <c r="P161" i="18"/>
  <c r="P142" i="18"/>
  <c r="P118" i="18"/>
  <c r="P73" i="18"/>
  <c r="P51" i="18"/>
  <c r="P42" i="18"/>
  <c r="P33" i="18"/>
  <c r="P16" i="18"/>
  <c r="J345" i="18"/>
  <c r="J336" i="18"/>
  <c r="J327" i="18"/>
  <c r="J309" i="18"/>
  <c r="J289" i="18"/>
  <c r="J281" i="18"/>
  <c r="J274" i="18"/>
  <c r="J267" i="18"/>
  <c r="J257" i="18"/>
  <c r="J247" i="18"/>
  <c r="J240" i="18"/>
  <c r="J229" i="18"/>
  <c r="J220" i="18"/>
  <c r="J214" i="18"/>
  <c r="J208" i="18"/>
  <c r="J201" i="18"/>
  <c r="J191" i="18"/>
  <c r="J176" i="18"/>
  <c r="J164" i="18"/>
  <c r="J158" i="18"/>
  <c r="J142" i="18"/>
  <c r="J133" i="18"/>
  <c r="J118" i="18"/>
  <c r="J99" i="18"/>
  <c r="J79" i="18"/>
  <c r="J67" i="18"/>
  <c r="J54" i="18"/>
  <c r="J48" i="18"/>
  <c r="J42" i="18"/>
  <c r="J36" i="18"/>
  <c r="J30" i="18"/>
  <c r="J18" i="18"/>
  <c r="J9" i="18"/>
  <c r="D348" i="18"/>
  <c r="D342" i="18"/>
  <c r="D336" i="18"/>
  <c r="D330" i="18"/>
  <c r="D324" i="18"/>
  <c r="D318" i="18"/>
  <c r="D312" i="18"/>
  <c r="D306" i="18"/>
  <c r="D300" i="18"/>
  <c r="D281" i="18"/>
  <c r="D274" i="18"/>
  <c r="D267" i="18"/>
  <c r="D260" i="18"/>
  <c r="D254" i="18"/>
  <c r="K254" i="18" s="1"/>
  <c r="D248" i="18"/>
  <c r="D240" i="18"/>
  <c r="D230" i="18"/>
  <c r="D220" i="18"/>
  <c r="D208" i="18"/>
  <c r="D201" i="18"/>
  <c r="D195" i="18"/>
  <c r="D188" i="18"/>
  <c r="D182" i="18"/>
  <c r="D176" i="18"/>
  <c r="K173" i="18" s="1"/>
  <c r="D170" i="18"/>
  <c r="D136" i="18"/>
  <c r="D130" i="18"/>
  <c r="D124" i="18"/>
  <c r="D118" i="18"/>
  <c r="D112" i="18"/>
  <c r="D105" i="18"/>
  <c r="D99" i="18"/>
  <c r="D92" i="18"/>
  <c r="D85" i="18"/>
  <c r="D79" i="18"/>
  <c r="D73" i="18"/>
  <c r="D24" i="18"/>
  <c r="D18" i="18"/>
  <c r="D12" i="18"/>
  <c r="D6" i="18"/>
  <c r="Q292" i="22"/>
  <c r="K284" i="22"/>
  <c r="Q285" i="22" s="1"/>
  <c r="K211" i="22"/>
  <c r="K161" i="22"/>
  <c r="K155" i="22"/>
  <c r="K139" i="22"/>
  <c r="K64" i="22"/>
  <c r="K51" i="22"/>
  <c r="K45" i="22"/>
  <c r="Q48" i="22" s="1"/>
  <c r="K39" i="22"/>
  <c r="Q39" i="22" s="1"/>
  <c r="K33" i="22"/>
  <c r="Q30" i="22" s="1"/>
  <c r="K27" i="22"/>
  <c r="E345" i="22"/>
  <c r="E339" i="22"/>
  <c r="K342" i="22" s="1"/>
  <c r="Q342" i="22" s="1"/>
  <c r="E333" i="22"/>
  <c r="K333" i="22" s="1"/>
  <c r="E327" i="22"/>
  <c r="E321" i="22"/>
  <c r="K324" i="22" s="1"/>
  <c r="E315" i="22"/>
  <c r="E309" i="22"/>
  <c r="E303" i="22"/>
  <c r="E297" i="22"/>
  <c r="E278" i="22"/>
  <c r="K278" i="22" s="1"/>
  <c r="Q278" i="22" s="1"/>
  <c r="E271" i="22"/>
  <c r="K271" i="22" s="1"/>
  <c r="E264" i="22"/>
  <c r="K264" i="22" s="1"/>
  <c r="E257" i="22"/>
  <c r="K254" i="22" s="1"/>
  <c r="Q262" i="22" s="1"/>
  <c r="E251" i="22"/>
  <c r="E243" i="22"/>
  <c r="E237" i="22"/>
  <c r="E225" i="22"/>
  <c r="E217" i="22"/>
  <c r="K217" i="22" s="1"/>
  <c r="Q221" i="22" s="1"/>
  <c r="E205" i="22"/>
  <c r="K205" i="22" s="1"/>
  <c r="E198" i="22"/>
  <c r="K198" i="22" s="1"/>
  <c r="E191" i="22"/>
  <c r="K188" i="22" s="1"/>
  <c r="E185" i="22"/>
  <c r="E179" i="22"/>
  <c r="E173" i="22"/>
  <c r="E167" i="22"/>
  <c r="E133" i="22"/>
  <c r="E127" i="22"/>
  <c r="E121" i="22"/>
  <c r="E115" i="22"/>
  <c r="E108" i="22"/>
  <c r="K115" i="22" s="1"/>
  <c r="E102" i="22"/>
  <c r="E95" i="22"/>
  <c r="E88" i="22"/>
  <c r="E82" i="22"/>
  <c r="E76" i="22"/>
  <c r="E70" i="22"/>
  <c r="K76" i="22" s="1"/>
  <c r="E21" i="22"/>
  <c r="K15" i="22" s="1"/>
  <c r="E15" i="22"/>
  <c r="E9" i="22"/>
  <c r="E3" i="22"/>
  <c r="K306" i="22"/>
  <c r="K244" i="22"/>
  <c r="K237" i="22"/>
  <c r="Q241" i="22" s="1"/>
  <c r="K226" i="22"/>
  <c r="K173" i="22"/>
  <c r="Q158" i="22"/>
  <c r="Q139" i="22"/>
  <c r="K130" i="22"/>
  <c r="K96" i="22"/>
  <c r="K6" i="22"/>
  <c r="K278" i="18"/>
  <c r="Q278" i="18" s="1"/>
  <c r="K271" i="18"/>
  <c r="K205" i="18"/>
  <c r="Q292" i="18"/>
  <c r="K284" i="18"/>
  <c r="Q285" i="18" s="1"/>
  <c r="K211" i="18"/>
  <c r="E278" i="18"/>
  <c r="E271" i="18"/>
  <c r="E264" i="18"/>
  <c r="K264" i="18" s="1"/>
  <c r="E257" i="18"/>
  <c r="E251" i="18"/>
  <c r="E243" i="18"/>
  <c r="K244" i="18" s="1"/>
  <c r="E237" i="18"/>
  <c r="K237" i="18" s="1"/>
  <c r="E225" i="18"/>
  <c r="K226" i="18" s="1"/>
  <c r="E205" i="18"/>
  <c r="E217" i="18"/>
  <c r="K217" i="18" s="1"/>
  <c r="Q221" i="18" s="1"/>
  <c r="E198" i="18"/>
  <c r="K198" i="18" s="1"/>
  <c r="E185" i="18"/>
  <c r="E191" i="18"/>
  <c r="E179" i="18"/>
  <c r="E173" i="18"/>
  <c r="E167" i="18"/>
  <c r="M14" i="14"/>
  <c r="L14" i="14" s="1"/>
  <c r="E133" i="18" s="1"/>
  <c r="M13" i="14"/>
  <c r="L13" i="14" s="1"/>
  <c r="E127" i="18" s="1"/>
  <c r="K130" i="18" s="1"/>
  <c r="M12" i="14"/>
  <c r="L12" i="14" s="1"/>
  <c r="E121" i="18" s="1"/>
  <c r="M11" i="14"/>
  <c r="L11" i="14" s="1"/>
  <c r="E115" i="18" s="1"/>
  <c r="M10" i="14"/>
  <c r="L10" i="14" s="1"/>
  <c r="E108" i="18" s="1"/>
  <c r="M9" i="14"/>
  <c r="L9" i="14" s="1"/>
  <c r="E102" i="18" s="1"/>
  <c r="M8" i="14"/>
  <c r="L8" i="14" s="1"/>
  <c r="E95" i="18" s="1"/>
  <c r="M7" i="14"/>
  <c r="L7" i="14" s="1"/>
  <c r="E88" i="18" s="1"/>
  <c r="M6" i="14"/>
  <c r="L6" i="14" s="1"/>
  <c r="E82" i="18" s="1"/>
  <c r="M5" i="14"/>
  <c r="L5" i="14" s="1"/>
  <c r="E76" i="18" s="1"/>
  <c r="M4" i="14"/>
  <c r="L4" i="14" s="1"/>
  <c r="E70" i="18" s="1"/>
  <c r="L7" i="13"/>
  <c r="K7" i="13" s="1"/>
  <c r="L6" i="13"/>
  <c r="K6" i="13" s="1"/>
  <c r="K161" i="18" s="1"/>
  <c r="L5" i="13"/>
  <c r="K5" i="13" s="1"/>
  <c r="K139" i="18" s="1"/>
  <c r="Q139" i="18" s="1"/>
  <c r="L4" i="13"/>
  <c r="K4" i="13" s="1"/>
  <c r="K64" i="18" s="1"/>
  <c r="L8" i="10"/>
  <c r="L7" i="10"/>
  <c r="K7" i="10" s="1"/>
  <c r="K45" i="18" s="1"/>
  <c r="L6" i="10"/>
  <c r="K6" i="10" s="1"/>
  <c r="K39" i="18" s="1"/>
  <c r="Q39" i="18" s="1"/>
  <c r="L5" i="10"/>
  <c r="K5" i="10" s="1"/>
  <c r="K33" i="18" s="1"/>
  <c r="L4" i="10"/>
  <c r="K4" i="10" s="1"/>
  <c r="K27" i="18" s="1"/>
  <c r="M7" i="11"/>
  <c r="L7" i="11" s="1"/>
  <c r="E21" i="18" s="1"/>
  <c r="M6" i="11"/>
  <c r="L6" i="11" s="1"/>
  <c r="E15" i="18" s="1"/>
  <c r="M5" i="11"/>
  <c r="L5" i="11" s="1"/>
  <c r="E9" i="18" s="1"/>
  <c r="M4" i="11"/>
  <c r="L4" i="11" s="1"/>
  <c r="E3" i="18" s="1"/>
  <c r="M12" i="20"/>
  <c r="L12" i="20" s="1"/>
  <c r="E345" i="18" s="1"/>
  <c r="M11" i="20"/>
  <c r="L11" i="20" s="1"/>
  <c r="E339" i="18" s="1"/>
  <c r="M10" i="20"/>
  <c r="L10" i="20" s="1"/>
  <c r="E333" i="18" s="1"/>
  <c r="K333" i="18" s="1"/>
  <c r="M9" i="20"/>
  <c r="L9" i="20" s="1"/>
  <c r="E327" i="18" s="1"/>
  <c r="M8" i="20"/>
  <c r="L8" i="20" s="1"/>
  <c r="E321" i="18" s="1"/>
  <c r="M7" i="20"/>
  <c r="L7" i="20" s="1"/>
  <c r="E315" i="18" s="1"/>
  <c r="M6" i="20"/>
  <c r="L6" i="20" s="1"/>
  <c r="E309" i="18" s="1"/>
  <c r="M5" i="20"/>
  <c r="L5" i="20" s="1"/>
  <c r="E303" i="18" s="1"/>
  <c r="M4" i="20"/>
  <c r="L4" i="20" s="1"/>
  <c r="E297" i="18" s="1"/>
  <c r="K188" i="18" l="1"/>
  <c r="Q198" i="18" s="1"/>
  <c r="W252" i="18" s="1"/>
  <c r="Q70" i="22"/>
  <c r="Q13" i="22"/>
  <c r="W35" i="22" s="1" a="1"/>
  <c r="W35" i="22" s="1"/>
  <c r="Q315" i="22"/>
  <c r="W328" i="22" s="1"/>
  <c r="Q198" i="22"/>
  <c r="W252" i="22" s="1"/>
  <c r="Q115" i="22"/>
  <c r="W124" i="22" s="1"/>
  <c r="K306" i="18"/>
  <c r="Q241" i="18"/>
  <c r="Q262" i="18"/>
  <c r="K115" i="18"/>
  <c r="K324" i="18"/>
  <c r="K342" i="18"/>
  <c r="Q342" i="18" s="1"/>
  <c r="K96" i="18"/>
  <c r="K76" i="18"/>
  <c r="Q70" i="18" s="1"/>
  <c r="K15" i="18"/>
  <c r="K6" i="18"/>
  <c r="K155" i="18"/>
  <c r="Q158" i="18" s="1"/>
  <c r="K8" i="10"/>
  <c r="K51" i="18" s="1"/>
  <c r="Q48" i="18" s="1"/>
  <c r="Q30" i="18"/>
  <c r="Q315" i="18" l="1"/>
  <c r="W328" i="18" s="1"/>
  <c r="Q115" i="18"/>
  <c r="W124" i="18" s="1"/>
  <c r="Q13" i="18"/>
  <c r="W35" i="18" s="1" a="1"/>
  <c r="W3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tc={567D261C-6155-4CB4-A281-BB356ABB2AED}</author>
  </authors>
  <commentList>
    <comment ref="A4" authorId="0" shapeId="0" xr:uid="{567D261C-6155-4CB4-A281-BB356ABB2AED}">
      <text>
        <t>[Threaded comment]
Your version of Excel allows you to read this threaded comment; however, any edits to it will get removed if the file is opened in a newer version of Excel. Learn more: https://go.microsoft.com/fwlink/?linkid=870924
Comment:
    Not entirely clear what this block is about (need to follow up). Correlation and causation between? Little info on the subject can be found from line IV
Reply:
    What are the reasons that damage occurs?
-e.g care isn't not delivered.
RIVM goes into it a bit.
Reply:
    Contributing factors to health damage inside the health care facility. The report is limited to hospital care.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<sst xmlns="http://schemas.openxmlformats.org/spreadsheetml/2006/main" count="554" uniqueCount="396">
  <si>
    <t>Definitie</t>
  </si>
  <si>
    <t>Stakeholders</t>
  </si>
  <si>
    <t>Indicator</t>
  </si>
  <si>
    <t>Effectschatting</t>
  </si>
  <si>
    <t>Uitwerking</t>
  </si>
  <si>
    <t>Illustratie</t>
  </si>
  <si>
    <t>Mate van belang</t>
  </si>
  <si>
    <t>Toelichting</t>
  </si>
  <si>
    <t>Programmalijn</t>
  </si>
  <si>
    <t>Aantal sterfgevallen</t>
  </si>
  <si>
    <t>Door Covid-19</t>
  </si>
  <si>
    <t>Hoofdoorzaak</t>
  </si>
  <si>
    <t>Er was een zorglocatie in Rotterdam en die hadden, volgens mij was het in de eerste golf, maar dat is even uit mijn hoofd. Die hebben echt binnen een paar weken tijd 70% van hun bewoners verloren aan COVID. 1:63 ¶ 81 in ActiZ</t>
  </si>
  <si>
    <t>(Groep) Overheid en toezicht</t>
  </si>
  <si>
    <t>+++ cruciaal belang</t>
  </si>
  <si>
    <t># sterftegevallen op jaarbasis  onderscheiden voor  V&amp;V, GHZ, GGZ.</t>
  </si>
  <si>
    <t xml:space="preserve">Het CBS registreert alle overlijdens van inwoners van Nederland via een continue levering van overlijdensverklaringen. Doodsoorzaakverklaringen kunnen door de schouwend artsen op papier (via de gemeenten) dan wel digitaal (direct na het invullen) geleverd worden aan het CBS. Op basis van iedere ontvangen doodsoorzaakverklaring worden door het CBS alle vermelde doodsoorzaken gecodeerd volgens de ICD-10. Vervolgens wordt volgens de internationaal afgestemde methode de onderliggende doodsoorzaak bepaald (WHO, 2022). 
Voor die grondtoestand is de meest geëigende indicator het aantal overlijdens op jaarbasis in instellingen voor langdurige zorg, bij voorkeur onderscheiden naar V&amp;V, GHZ en GGZ.
Relevante links: Overlijdens per week naar Wlz-gebruik 2015 - 2021 (week 17) | COVID-19 maatwerk publicatie | Monitor Langdurige Zorg 
Sterfte in 2023 afgenomen | CBS </t>
  </si>
  <si>
    <t>I</t>
  </si>
  <si>
    <t>Kwantitatief</t>
  </si>
  <si>
    <t>Individuele instellingen B&amp;M</t>
  </si>
  <si>
    <t>Brancheorganisaties B&amp;M</t>
  </si>
  <si>
    <t>(Groep) Cliënten - indeling 1</t>
  </si>
  <si>
    <t>Bijdragende factor</t>
  </si>
  <si>
    <t>Dat overlijden kan ook optreden doordat een virusbesmetting bijdraagt aan een ernstiger beloop van een andere aandoening, leidt tot complicaties na (operatieve) ingrepen, enzovoort (p. 19, IV)</t>
  </si>
  <si>
    <t>In de ouderen zorg komt heel veel COPD voor, en longaandoeningen komen daar normaliter al voor. Ja, dat was ook echt wel de doelgroep die getroffen werd door COVID vanwege de overdracht via de slijmvliezen. Daar zijn denk ik de meeste [overleden]. Ik heb daar geen exacte cijfers en getallen van, maar daar hebben we wel gezien dat die behoorlijk getroffen zijn. 5:39 ¶ 24 in Vecht en Ijssel</t>
  </si>
  <si>
    <t># sterftegevallen op jaarbasis onderscheiden voor V&amp;V, GHZ, GGZ.</t>
  </si>
  <si>
    <t xml:space="preserve">Voor die grondtoestand is de meest geëigende indicator het aantal overlijdens op jaarbasis in instellingen voor langdurige zorg, bij voorkeur onderscheiden naar V&amp;V, GHZ en GGZ.
Relevante links:
Overlijdens per week naar Wlz-gebruik 2015 - 2021 (week 17) | COVID-19 maatwerk publicatie | Monitor Langdurige Zorg 
Sterfte in 2023 afgenomen | CBS </t>
  </si>
  <si>
    <t>Door maatregelen</t>
  </si>
  <si>
    <t>Niet opgemerkte problematiek</t>
  </si>
  <si>
    <t>++ groot belang</t>
  </si>
  <si>
    <t>Geen geschikte indicator gevonden</t>
  </si>
  <si>
    <t>Attributie is extreem problematisch, de Wit, et al., 2022;van Giessen, et al., 2020 geven aan wat de problematiek is om dit voor langdurige zorg te analyseren.</t>
  </si>
  <si>
    <t>IV</t>
  </si>
  <si>
    <t>Mentale achteruitgang</t>
  </si>
  <si>
    <t>Het aantal sterfgevallen veroorzaakt door de mentale achteruitgang als gevolg van maatregelen die werden getroffen om het besmettingsrisico te beperken (p. 6, IV)</t>
  </si>
  <si>
    <t>+ enig belang</t>
  </si>
  <si>
    <t>(Groep) Kennisinstellingen</t>
  </si>
  <si>
    <t>Sterfterisico</t>
  </si>
  <si>
    <t>Cliënten</t>
  </si>
  <si>
    <t>Uitgelichte negatieve gevolgen voor hartpatiënten en zwangere vrouwen. [p 78, IV]; Bestaande fysieke gezondheid. Gerapporteerd als risicofactor in alle in de voorgaande 
hoofdstukken onderzochte domeinen. [p 80, IV]</t>
  </si>
  <si>
    <t>Ja  ouderen zijn natuurlijk een behoorlijk kwetsbare doelgroep, en niet alleen vanwege de ouderdom, ook de staat van de gezondheid. Heeft wel gemaakt dat COVID behoorlijk impact heeft gehad op de ouderzorg. Specifiek door leeftijd, maar ook overgewicht, hè. Mensen die oud zijn en overgewicht hebben zijn wel harder getroffen dan de wat vitalere ouderen. 5:40 ¶ 22 in Vecht en Ijssel</t>
  </si>
  <si>
    <t>Sterfterisico per doelgroep (V&amp;V, GHZ, GGZ)</t>
  </si>
  <si>
    <t xml:space="preserve">Het betreft het gemiddelde risico in de totale doelgroep populatie clienten om door een pandemie te overlijden (deze is onbekend bij het aantreden van een pandemie, deze is wel berekend voor de populatie zonder pandemie en ten tijden van covid-19) CBS
Indicator grondtoestand is het doelgroepspecifieke sterfterisico onder niet-pandemische omstandigheden.Deze is onbekend bij het aantreden van een pandemie, deze is wel berekend voor de populatie zonder pandemie en ten tijden van covid-19) CBS (ook de cijfers uit de Monitor Langdurige Zorg met overlijdens per 1000 verpleeghuisbewoners zijn bruikbaar voor V&amp;V doelgroep,  EIB heeft hier onder andere gebruik van gemaakt in de MKBA voor de langdurige zorg (q.v.)
</t>
  </si>
  <si>
    <t>Afdelings-/locatiemanagement</t>
  </si>
  <si>
    <t>Personeel</t>
  </si>
  <si>
    <t>Onder zorgpersoneel meer ziekteverzuim [p, 78 IV]</t>
  </si>
  <si>
    <t>Zorgverlener</t>
  </si>
  <si>
    <t>V&amp;VN</t>
  </si>
  <si>
    <t>Naasten</t>
  </si>
  <si>
    <t>Effecten van oversterfte</t>
  </si>
  <si>
    <t>Inkopende organisaties</t>
  </si>
  <si>
    <t>Inzetbereidheid personeel</t>
  </si>
  <si>
    <t>Inzetbereidheid</t>
  </si>
  <si>
    <t xml:space="preserve">Geoperationaliseerd door Gould-Wiliams, J (2003) 4 schalen:
I) staying late to fulfil an
assignment or meet a deadline: 2) accepting or volunteering to take on additional
duties or responsibilities:3) helping a fellow worker, especially new recruits, when
not required to do so: 4) making suggestions to improve service delivery. </t>
  </si>
  <si>
    <t>II</t>
  </si>
  <si>
    <t>Semi-kwantitatief</t>
  </si>
  <si>
    <t>Kwaliteit stervenspproces</t>
  </si>
  <si>
    <t>Verminderd psychisch en emotioneel welbevinden, tijdens het sterfproces (kwaliteitskader palliatieve zorg, 2017)</t>
  </si>
  <si>
    <t>Psychisch welbevinden kan worden beoordeeld. Veelvoorkomende psychologische en psychiatrische symptomen en toestandsbeelden zijn
onder andere angst, depressie, delier, (complexe) rouw, eenzaamheid, hopeloosheid, hallucinaties, suïcidale 
gedachten en onttrekkingsverschijnselen bij verslaving. (Kwaliteitskader paliatieve zorg)</t>
  </si>
  <si>
    <t>Meeste ouderen tijdens eerste golf niet of mild ziek van corona. Achteruitgang in gezondheid door minder fysieke en mentale prikkels. Minder ervaren zingeving. Toename van eenzaamheid, vooral van emotionele eenzaamheid (Harbers et al 2020, rapportage 8)</t>
  </si>
  <si>
    <t>Gemiddelde score op vragenlijst items</t>
  </si>
  <si>
    <t>Kwaliteitskader Palliatieve zorg nederland geeft aantal meetinstrumenten om fysieke, psychische, Sociaal en Spiritueel lijden semi kwantitatief te meten: Lastmeter, USD (Utrechts Symptoom Dagboek, GFI (Groningen frailty Indicator) ESASR guidelines</t>
  </si>
  <si>
    <t>Afscheid</t>
  </si>
  <si>
    <t>Het waardig afscheid kunnen nemen (Generiek kompas, 2024)</t>
  </si>
  <si>
    <t xml:space="preserve">In geval van oversterfte kan de kwaliteit van het sterfeproces in het geding komen, waarvan het waardig afscheid kunnen nemen een indicator kan zijn. </t>
  </si>
  <si>
    <t>Er mocht geen bezoek komen, dat gaf extra pijn in die laatste levensfase door eenzaamheid. 11:9 ¶ 25 in ICare</t>
  </si>
  <si>
    <t xml:space="preserve">Gemiddelde score clientervaringen paliatieve zorg en specifiek waardig afscheid </t>
  </si>
  <si>
    <t xml:space="preserve"> Een waardig afscheid is onderdeel van bouwsteen 1 in het generiek kompas (2024) om af te stemmen met de client. Er zijn verschillende instrumenten, gebaseerd op 6 vragen (afspraken, verpleging, omgang medewerkers, kwaliteit van leven, luisteren en accommodatie) om client ervaringen in beeld te brengen.</t>
  </si>
  <si>
    <t>Kwalitatief</t>
  </si>
  <si>
    <t>Schademechanisme</t>
  </si>
  <si>
    <t>Bijvoorbeeld, fysieke gezondheid, als zorgbehoefte en gebruik (p27).</t>
  </si>
  <si>
    <t>Bosmans  et al,2022</t>
  </si>
  <si>
    <t>Beleidsimpact</t>
  </si>
  <si>
    <t>Indirecte schade</t>
  </si>
  <si>
    <t>Na besmetting</t>
  </si>
  <si>
    <t xml:space="preserve">Indirecte gezondheidschade na besmetting, dus niet direct ten gevolge van het doormaken van een besmetting. </t>
  </si>
  <si>
    <t>Bijvoorbeeld, complicatie bij andere ziektebeelden (p29)</t>
  </si>
  <si>
    <t>Bosmans  et al,2022 ook: verlechterde studieresultaten, positieve effecten kinderen:nieuwe vaardigheden, zelfstandigwerken; afname lichamelijke activiteit; eetgedrag ongezonder</t>
  </si>
  <si>
    <t>Effecten zoals: Vereenzaming, gezondheidsschade door economische onzekerheid/inkomensval, gezondheidsschade door ongezondere levensstijl, gezondheidsschade door psychische effecten: angst, depressie, verlies van zingevin (p29)</t>
  </si>
  <si>
    <t>Ja even vanuit de verpleeg- en verzorgingshuizen was de eenzaamheid en het mentale aspect van gezondheid natuurlijk een hele grote. In die eerste golf waren de verpleeghuizen ook gesloten voor  externen, voor bezoek. Uiteindelijk wisselde het een beetje per regio, maar nou ja, gemiddeld kwam dat op zo'n 12 weken neer. Nou ja voor mensen in hun laatste levensfase is dat heel lang. Als je dan je kinderen, je netwerk, je buren, allemaal niet mag zien of spreken... 1:111 ¶ 35 in ActiZ</t>
  </si>
  <si>
    <t>Gemiddelde kwaliteit van leven</t>
  </si>
  <si>
    <t>Indirecte schade binnen het domein zorgverlening, schade door suboptimale behandeling (p29).</t>
  </si>
  <si>
    <t>Voor het personeel was het geen doen. Je kunt niet op afstand iemand verplegen. 4:39 ¶ 244 in De Wever Wonen</t>
  </si>
  <si>
    <t>Aantal incidentmeldingen per doelgroep</t>
  </si>
  <si>
    <t xml:space="preserve">
GHZ: https://www.igj.nl/over-ons/igj-in-cijfers/cijfers-over-meldingen/cijfers-over-meldingen-gehandicaptenzorg
GGZ:https://www.igj.nl/over-ons/igj-in-cijfers/cijfers-over-meldingen/cijfers-registratie-gedwongen-zorg
V&amp;V: https://www.igj.nl/over-ons/igj-in-cijfers/cijfers-over-meldingen/cijfers-meldingen-verpleeghuiszorg-en-wijkverpleging</t>
  </si>
  <si>
    <t>Type schade</t>
  </si>
  <si>
    <t>Fysiek</t>
  </si>
  <si>
    <t>Achteruitgang in de algehele fysieke toestand</t>
  </si>
  <si>
    <t>Schade aan de algemene fysieke toestand die door patiënten wordt gerapporteerd of in studies wordt waargenomen (p.77)</t>
  </si>
  <si>
    <t>Oorspronkelijke specificatie binnen 'Fysiek' vereenvoudigd naar driedeling: 1) Achteruitgang in de algehele fysieke toestand; 2) Optreden van een functiebeperking, lichamelijke aandoening en/of lichamelijke (pijn)klachten; 3) optreden van een infectieuze aandoening</t>
  </si>
  <si>
    <t>Gemiddelde score lichamelijke gezondheid</t>
  </si>
  <si>
    <t xml:space="preserve"> TOPICS-MDS: the older persons and informal caregivers survey (https://topics-mds.eu/). Onderzoek van E. lutomski et al ( 2014) heeft kwetsbaarheid, dagelijkse beperkingen en ziektelast voor verpleeghuisgroep in kaart gebracht.</t>
  </si>
  <si>
    <t>Optreden van een functiebeperking, lichamelijke aandoening en/of lichamelijke (pijn)klachten</t>
  </si>
  <si>
    <t>Schade die het gevolg is van een functiebeperking, lichamelijke aandoening en of lichamelijke (pijn)klachten, opgetreden anders dan door een infectie.</t>
  </si>
  <si>
    <t xml:space="preserve">Gemiddelde score gezondheid ziekte en dagelijkse beperkingen </t>
  </si>
  <si>
    <t>Optreden van een infectieuze aandoening</t>
  </si>
  <si>
    <t xml:space="preserve">Optreden van een symptomatisch verlopende infectie. </t>
  </si>
  <si>
    <t>Schade die het gevolg is van een infectie; het binnendringen in het lichaam van een organisme, de gastheer, door een pathogeen. Het gaat daarbij om micro-organismen, hetzij een soort bacterie, een virus, een schimmel, of een parasiet (https://www.gezondheidsplein.nl/aandoeningen/infectie/item39912).</t>
  </si>
  <si>
    <t>Mentaal</t>
  </si>
  <si>
    <t>Achteruitgang in de algemene ervaren mentale gezondheid</t>
  </si>
  <si>
    <t>Angstklachten die door patiënten worden gerapporteerd of in studies worden waargenomen (p77)</t>
  </si>
  <si>
    <t>Oorspronkelijke specificatie sub-cluster vereenvoudig naar driedeling: 1) Achteruitgang in de algemene ervaren mentale gezondheid; 2) Stemmingsstoornissen; 3) Cognitie en functioneren.</t>
  </si>
  <si>
    <t>De studie maakt melding van een negatief effect van de eerste lockdown op mentaal welbevinden en van een positief effect op mentaal welbevinden van versoepeling van maatregelen bij ouderen (Habers et al. 2022); Bosmans  et al,2022</t>
  </si>
  <si>
    <t xml:space="preserve">Gemiddelde gevoelsscore </t>
  </si>
  <si>
    <t>Stemmingsstoornissen</t>
  </si>
  <si>
    <t>Emotionele functiebeperkingen die door patiënten worden gerapporteerd of in studies worden waargenomen (p77)</t>
  </si>
  <si>
    <t>Mate ernst en frequentie stemmings en gedragsproblemen</t>
  </si>
  <si>
    <t>Van de Roest,2020</t>
  </si>
  <si>
    <t>Cognitie en functioneren</t>
  </si>
  <si>
    <t>Cognitieklachten die door patiënten worden gerapporteerd of in studies worden waargenomen (p77)</t>
  </si>
  <si>
    <t>Cognitie verwijst naar de mentale processen die betrokken zijn bij het verwerven van kennis en begrip, inclusief denken, weten, herinneren, oordelen en probleemoplossing. (AI content)</t>
  </si>
  <si>
    <t>Een aantal cliënten is heel erg achteruit gegaan, prikkels zorgen dat zij scherp en actief blijven. [Tijdens de pandemie] zijn ze daarom mentaal en fysiek achteruitgegaan. 11:2 ¶ 33 in ICare</t>
  </si>
  <si>
    <t>RAND-36 (CBS) al is er geen effect gevonden van de pandemie op deze maatstaf (van Giessen et al, 2020)</t>
  </si>
  <si>
    <t>TOPICS MDS</t>
  </si>
  <si>
    <t>Ernst van cognitieve problemen (alleen V&amp;V)</t>
  </si>
  <si>
    <t>Sociaal</t>
  </si>
  <si>
    <t>Afname sociaal kapitaal</t>
  </si>
  <si>
    <t>Dit detailleringsniveau lijkt goed: drie sub-subclusters</t>
  </si>
  <si>
    <t>Ze hadden ook minder sociale contacten en ze vinden het zelf heel moeilijk om die dan ook weer op een andere manier in te vullen, dus we zagen veel meer eenzaamheid, maar ook veel verveling, zeg maar. 12:10 ¶ 20 in Monique Koks-Leensen</t>
  </si>
  <si>
    <t>Mate belemmering sociale contacten</t>
  </si>
  <si>
    <t>TOPICS MDS/ RAND 36</t>
  </si>
  <si>
    <t>Sociaal welbevinden</t>
  </si>
  <si>
    <t>Sociaal welbevindenklachten die door patiënten worden gerapporteerd of in studies worden waargenomen (p77)</t>
  </si>
  <si>
    <t>De geïnterviewden benadrukten dat de maatregelen die tijdens de pandemie waren genomen, zoals 
verboden bezoeken, geannuleerde activiteiten en beperkingen in het sociale contact, evenals de onzekerheid en angst die door de pandemie zelf werden veroorzaakt, een grote negatieve invloed hadden op de geestelijke gezondheid van de bewoners. (p.50)</t>
  </si>
  <si>
    <t>Ik denk het meest negatieve effect wat ik meegekregen heb, was dat ze geen bezoek meer mochten krijgen. En de isolatie, een soort opsluiten in de kamer. 4:28 ¶ 17 in De Wever Wonen</t>
  </si>
  <si>
    <t>SCP, 2021 zie regel 14: onderzocht: gezondheid, sociaal netwerk, informele hulp, ervaren kwaliteit van zorg, ervaren kwaliteit van leven</t>
  </si>
  <si>
    <t>Social functioning V&amp;V: loneliness, conflict other care recipient, conflict staff (Angevaare, et al, 2022)</t>
  </si>
  <si>
    <t>interRAI Long-Term Care Facility assessments of residents. These routine care assessments consist of ±250 items across 19 domains of health and functioning and are conducted approximately every 6 months by nursing staff (https://www.nedrai.org/long-term-care-facilities-ltcf/)</t>
  </si>
  <si>
    <t>GHZ</t>
  </si>
  <si>
    <t>Mate van gezondheidsschade</t>
  </si>
  <si>
    <t>Ministeries</t>
  </si>
  <si>
    <t>Impact op dagelijks functioneren</t>
  </si>
  <si>
    <t>Dagelijks functioneren geeft aan dat je in je dagelijkse leven kunt doen wat je wilt, ondanks het ervaren van (mentale) beperkingen (Trimbos instituut)</t>
  </si>
  <si>
    <t xml:space="preserve">Mate van dagelijkse beperkingen/belemmeringen </t>
  </si>
  <si>
    <t>Duur van gezondheidsschade</t>
  </si>
  <si>
    <t>Lengte schadeperiode</t>
  </si>
  <si>
    <t># dagen dat gezondheidschade optreedt</t>
  </si>
  <si>
    <t>RIVM doet onderzoek naar lange termijn effecten Q-koorts (https://www.rivm.nl/weblog/langetermijneffecten-van-q-koorts-ib-10-2015) en Corona: https://www.volksgezondheidtoekomstverkenning.nl/magazine#gezondheid. Mogelijke aanknopingspunten RIVM Gezondheidsmonitor</t>
  </si>
  <si>
    <t># dagen dat gevolg schade optreedt</t>
  </si>
  <si>
    <t>Mogelijk aanknopingspunt:
De gevolgen van de coronapandemie voor de gezondheid en het welzijn van de bevolking: deel 3 (https://www.rivm.nl/bibliotheek/rapporten/2023-0432.pdf)</t>
  </si>
  <si>
    <t>Kwaliteit voor de cliënt</t>
  </si>
  <si>
    <t>Autonomie</t>
  </si>
  <si>
    <t>Zelfbeschikking over eigen leven</t>
  </si>
  <si>
    <t>Zelfbeschikking houdt in dat iedereen zelf vorm moet kunnen geven aan zijn of haar leven. (www.nivel.nl).</t>
  </si>
  <si>
    <t>Voor de uitoefening van zelfbeschikking zijn verschillende factoren van belang: de competenties van patiënten, de belangen van derden, de rol van naasten en vertegenwoordigers, het vertrouwen in de zorg en de rol van de professionele standaard (https://www.nivel.nl/nl/nieuws/zelfbeschikking-van-patienten-verandert-voortdurend)</t>
  </si>
  <si>
    <t xml:space="preserve">In de literatuur wordt kwaliteit van leven vaak gekoppeld aan de mate van zelfredzaamheid in dagelijkse activiteiten (Möller et al., 2021);
</t>
  </si>
  <si>
    <t>Primair fysieke zorgvraag</t>
  </si>
  <si>
    <t>Autonomie score (Kwaliteit van leven en Luisteren)</t>
  </si>
  <si>
    <t>Zorginstellingen moeten jaarlijks clientervaringen aanleveren aan zorginstituut. Het onderdeel Kwaliteit van leven: Sluit de zorg aan op wat u zelf belangrijk vindt? Past het bij de manier
waarop u wilt leven? En Luisteren: Wordt u gezien en gehoord? Wordt er passend gereageerd op uw vraag of 
verzoek?</t>
  </si>
  <si>
    <t>Primair mentale zorgvraag</t>
  </si>
  <si>
    <t>Keuzevrijheid in contacten</t>
  </si>
  <si>
    <t>Inhoeverre hebben mensen de mogelijkheid om sociale contacten zelf te kunnen reguleren en een evenwicht te vinden tussen betrokkenheid bij anderen en privacy/afzondering (homes4life)</t>
  </si>
  <si>
    <t>People have a need to be able to regulate social contacts in the home, and to find a balance between engagement with others and privacy/seclusion. The spatial lay-out and features of the home environment are a means of facilitation this need (homes4life, van Steenwinkel et al (2017); Sixsmith, J. et al (2014))</t>
  </si>
  <si>
    <t>Eigen regie dagbesteding</t>
  </si>
  <si>
    <t>In hoeverre hebben mensen zelf controle over hun dagelijkse routine, zonder dat zij zich hoeven te schikken in de status quo (Shiells et al., 2020).</t>
  </si>
  <si>
    <t>Residents stated
that they should have control over their daily routines and
not have to fit in with ‘the status quo’ (Milte et al., 2016 in Shiells et al 2020.)</t>
  </si>
  <si>
    <t>Sociale verbinding</t>
  </si>
  <si>
    <t>Participatie</t>
  </si>
  <si>
    <t>“a person’s involvement in social activities that provide social interactions within his/her community or society" 
Levasseur, 2015)</t>
  </si>
  <si>
    <t>Specifically, social participation has been found to be a determinant of many favorable health and quality of life outcomes [30]. Identified as protecting against cognitive decline among community-dwelling older persons [31], social participation has been shown to be closely related to mobility in the community [32] and at home [33]. However, social participation declines as a result of the ‘normal’ aging process [34, 35] and, when limited, has been shown to be associated with mortality [36] and morbidity [37]. Greater disabilities and lack of neighborhood resources can restrict social participation [38] and decrease the likelihood of independent living [15]. In fact, disability, defined as any disturbance resulting from an impairment in the capacity to perform a physical or mental activity considered normal for a human being [39], has been found to be one of the most powerful determinants of social participation [40–50].</t>
  </si>
  <si>
    <t>Ervaren participartie</t>
  </si>
  <si>
    <t>Behoud sociaal netwerk en  betekenisvolle relaties</t>
  </si>
  <si>
    <t>Het onderhouden van betekenisvolle relaties omvat het vermogen om zowel liefde te geven als te ontvangen, zorg en ondersteuning (Gibson, 2012)</t>
  </si>
  <si>
    <t>Sustaining meaningful relationships includes the ability to both give and receive love, care and support. Gibson, 2012
Under the theme of ‘meaningful relationships’, frustrations
with fellow residents, and staff were described, as
well as a loss of contact with communities and families. Shiells, 2020</t>
  </si>
  <si>
    <t>In het begin van de pandemie moesten wij onze deuren sluiten voor familie, voor andere hulpverleners, netwerk, zeg maar. En dat betekende, geloof ik, dat wel 7 weken, of soms nog wel langer, er geen bezoek plaatsvond vinden bij onze cliënten. Onze cliënten moesten apart eten, we moesten groepen uit elkaar halen. En als je kijkt naar onze doelgroep, mensen met niet aangeboren hersenletsel en verstandelijke beperking, is dat netwerk en sociale contacten, dat is eigenlijk ons werk. Dus het raakte ons hard in de kwaliteit van zorg. 3:4 ¶ 17 in Ons Tweede Huis</t>
  </si>
  <si>
    <t>V&amp;V</t>
  </si>
  <si>
    <t>Geborgenheid en continuïteit</t>
  </si>
  <si>
    <t>Geborgen en vertrouwde omgeving</t>
  </si>
  <si>
    <t>Preliminary recommendations
for which include environments that are ‘familiar,
legible, distinctive, accessible, comfortable and safe’
(Mitchell &amp; Burton, 2006)</t>
  </si>
  <si>
    <t>En vooral dat het heel anders was, hè? Alle gewone patronen van hoe de zorg werkt. Dat mensen als ze 's morgens zijn gewassen en aangekleed naar de woonkamer worden gebracht en dat daar dan iets gebeurt; ontbijt, of een activiteit. Ja, dat werd natuurlijk volledig anders ingevuld. 1:78 ¶ 161 in ActiZ</t>
  </si>
  <si>
    <t>GGZ</t>
  </si>
  <si>
    <t>Zorg en ondersteuning op maat</t>
  </si>
  <si>
    <t>(Aandacht voor) indvidueel welbevinden. Inclusief passend activiteitenaanbod</t>
  </si>
  <si>
    <t>Er is sprake van persoonsgerichte zorg. Bij persoonsgerichte zorg staat de vraag 
centraal of de zorg die wordt geleverd is afgestemd op iemands persoonlijke
(medische en niet medische) situatie in de volle breedte (advies IGJ 2021)</t>
  </si>
  <si>
    <t>Activities should also be tailored to the individual
(Moyle et al., 2015).
Participants also wished to be respected as a person
with individual preferences (Milte et al., 2016).</t>
  </si>
  <si>
    <t>Dus ja, de tijd gaat echt ergens anders in zitten. En dan ja, dan gaat dat ten koste natuurlijk van de één op één tijd met een cliënt of bewoner. 1:80 ¶ 165 in ActiZ</t>
  </si>
  <si>
    <t>% van clienten waarvoor beleidsafspraken zijn vastgelegd (zorginstituut nederland)</t>
  </si>
  <si>
    <t>Kwaliteitsmonitor (samenvatting kwaliteitsgegevens verpleeghuiszorg, 2022)</t>
  </si>
  <si>
    <t>In dit kwaliteitskader verpleeghuiszorg (2021) gebruiken we vier thema’s3 die invulling geven aan de kwaliteit
van persoonsgerichte zorg en ondersteuning:
1. Compassie: de bewoner ervaart nabijheid, vertrouwen, aandacht en begrip.
2. Uniek zijn: de cliënt wordt benaderd als individu, vanuit zijn persoonlijke
verhaal en identiteit.
3. Autonomie: voor de cliënt is de mogelijkheid van eigen regie over leven en
welbevinden leidend, ook bij de zorg in de laatste levensfase.
4. Samen beslissen: In overleg met bewoner en haar naasten worden afspraken
gemaakt over zorg, behandeling en ondersteuning die vastgelegd worden in
het zorgleefplan.</t>
  </si>
  <si>
    <t>Passende vormgeving levenseinde</t>
  </si>
  <si>
    <t>% behandelgrenzen en wensen altijd besproken (peiling zorgpersoneel er is ook een peiling patienten maar langdurige zorgpatienten zijn geen aparte doelgroep)</t>
  </si>
  <si>
    <t>Kwaliteit voor de naaste</t>
  </si>
  <si>
    <t>Behoud relatie met de cliënt</t>
  </si>
  <si>
    <t>Toegang tot de cliënt naar behoefte</t>
  </si>
  <si>
    <t xml:space="preserve">Mate waarin het voor een naaste mogelijk is met de door hem/haar gewenste frequentie, op de door hem/haar gewenste tijdstippen en in de door hem/haar gewenste sociale en/of ruimtelijke context in de nabijheid van de cliënt te verkeren.
</t>
  </si>
  <si>
    <t>Letterlijk protesterende familieleden voor de deur die niet naar binnen mochten. Dus echt zo ver ging het. 1:102 ¶ 9 in ActiZ</t>
  </si>
  <si>
    <t>III</t>
  </si>
  <si>
    <t>Participatie en betrokkenheid</t>
  </si>
  <si>
    <t>Mogelijkheid om naar behoefte te participeren bij zorgverlening en ondersteuning, inclusief betrokkenheid bij vormgeving van major life events</t>
  </si>
  <si>
    <t>Impact draagvlak</t>
  </si>
  <si>
    <t>Kwaliteit voor de organisatie</t>
  </si>
  <si>
    <t>Cliëntperspectief betrokken bij zorg</t>
  </si>
  <si>
    <t>Netwerk cliënt betrokken bij zorg</t>
  </si>
  <si>
    <t>Informele zorg is betrokken bij zorgverlening client (generiek kopmas, 2024)</t>
  </si>
  <si>
    <t>Financiële impact</t>
  </si>
  <si>
    <t>Percentage instellingen onder verscherpt toezicht IGJ vanwege non-compliance</t>
  </si>
  <si>
    <t>https://igj-documentenapp.mendixcloud.com/index.html</t>
  </si>
  <si>
    <t>Compliance met regels en richtlijnen</t>
  </si>
  <si>
    <t>Compliance met bezettings- en competentie-eisen en met richtlijnen infectiepreventie</t>
  </si>
  <si>
    <t>Zelfstandige bestuursorganen</t>
  </si>
  <si>
    <t>Maatschappelijke impact</t>
  </si>
  <si>
    <t>Kwaliteit voor  verplegend en verzorgend personeel</t>
  </si>
  <si>
    <t>Veilige werkomgeving</t>
  </si>
  <si>
    <t>Persoonlijke veiligheid</t>
  </si>
  <si>
    <t xml:space="preserve">Werkgevers zijn verplicht ervoor te zorgen dat hun werknemers veilig en gezond werken. De mate van bescherming die zij moeten bieden, is door de overheid vastgelegd in de Arbowet, het Arbobesluit en de Arboregeling. Om deze wetten na te leven dient elk bedrijf arbobeleid te voeren (https://www.arboportaal.nl/onderwerpen/arbobeleid).
</t>
  </si>
  <si>
    <t>Nou, Ik denk dat het vooral veel ongemak was door alle middelen die je moest gebruiken. Heel lang met die mondmaskers op en dan alleen maar een slokje mogen drinken, en dan weer dat masker opdoen. 13:6 ¶ 52 in 'S Heeren Lo</t>
  </si>
  <si>
    <t>Instellingen vastgoed</t>
  </si>
  <si>
    <t>Infectieveiligheid</t>
  </si>
  <si>
    <t>Mate waarin infectiepreventie goed is ingebed en geborgd bij langdurige zorgorganisaties (adviesrapport, 2022)</t>
  </si>
  <si>
    <t>Adviesrapport Noord Nederland infectieveilig, borgen van infectiepreventie in de vvt, 2022
(WIP, 2018;/www.sri-richtlijnen.nl/richtlijnen/langdurige-zorg)</t>
  </si>
  <si>
    <t>Bewustzijn infectie prefentie</t>
  </si>
  <si>
    <t>IGJ toetst op WIP-richtlijn handhygiene en hygienerichtlijn van het RIVM (IGJ, 2023: Bewustzijn over infectiepreventie in de ouderen zorg is gegroeid)</t>
  </si>
  <si>
    <t>Bezetting en competenties</t>
  </si>
  <si>
    <t>Voldoende gekwalificeerd personeel</t>
  </si>
  <si>
    <t xml:space="preserve">Mate waarin voldaan wordt aan de bezettings- en competentie-eisen (zie regel 129) en medewerkers het gevoel hebben dat er voldoende gekwalificeerd personeel is. </t>
  </si>
  <si>
    <t xml:space="preserve">
- bezetting (leidraad verantwoorde personeelssamenstelling: kwaliteits kaderverpleeghuiszorg, 2021)
- competentie (https://www.venvn.nl/richtlijnen/; https://www.verenso.nl/kwaliteit/richtlijnen-en-praktijkvoering/richtlijnendatabase; leidraad verantwoorde personeelssamenstelling, 2021
</t>
  </si>
  <si>
    <t>8,9% van de respondenten geeft aan dat de veiligheid van zorg regelmatig of vaak in gevaar is (figuur 2.7). Hierbij speelt de hoeveelheid gekwalificeerd personeel mogelijk een rol: 27,3% vindt dat er niet voldoende gekwalificeerd personeel is om de veiligheid van cliënten binnen het team te waarborgen (figuur 2.8). (Nivel,Kwaliteit en veiligheid van zorg aan cliënten,2019)</t>
  </si>
  <si>
    <t>% FTE per client</t>
  </si>
  <si>
    <t>In  Algemene Personele Kerngetallen Kwaliteitskader Verpleeghuis 2021 staan verschillende indicatoren die het gemiddeld niveau van het personeel aangeeft (zie ook de infografic). Het zegt echter niks over of het niveau voldoende was. Voorstel % FTE per client (registratie via zorginstituut)</t>
  </si>
  <si>
    <t>Cliëntgericht werken</t>
  </si>
  <si>
    <t>Zorg en ondersteuning kunnen leveren conform behoefte cliënt</t>
  </si>
  <si>
    <t>Mate waarin zorgverlener zich in staat voelt om persoonsgerichte zorg en ondersteuning te bieden (Kwaliteitskader verpleeghuiszorg, 2021; Generiek kompas, 2024)</t>
  </si>
  <si>
    <t xml:space="preserve">Onder persoonsgerichte zorg en ondersteuning vallen thema’s met betrekking tot Compassie, Uniek Zijn, Autonomie en Samen beslissen (kwaliteitskader verpleeghuiszorg, 2021).
Persoonsgerichtezorg komt expliciet aan de orde in de eerste bouwsteen van het Generiek kompas en moet aantoonbaar invulling aangegeven worden in het kwaliteitsbeeld. Dit wordt door IGJ getoetst. </t>
  </si>
  <si>
    <t>Gemiddelde ervaren kwaliteit van de zorg per sector (nivel, 2019)</t>
  </si>
  <si>
    <t xml:space="preserve">Nivel heeft 2019 onderzoek gedaan naar de ervaren kwaliteit en veigligheid in de zorg: 'Ervaren kwaliteit' zou een maat kunnen zijn. </t>
  </si>
  <si>
    <t>Kwaliteit voor de inkoper</t>
  </si>
  <si>
    <t>Kwaliteitsborging</t>
  </si>
  <si>
    <t>Compliance met toetsbare kwaliteitseisen</t>
  </si>
  <si>
    <t>Mate waarin aan kwaliteitseisen wordt voldaan (kwaliteitsbeeld, generiek kompas (2024); verkort toetsingskader igj, (2024)</t>
  </si>
  <si>
    <t>Generiek kompans (2024) Instellingen moeten kwaliteitsbeeld aanleveren bij Zorginstituut. Vorm is nog vrij. Ook is er een verplichte jaarlijkse monitor client ervaringen. Dit start in 2024, dus nog geen data beschikbaar (alleen oude indicatoren 2023).</t>
  </si>
  <si>
    <t>Kwaliteit voor de overheid</t>
  </si>
  <si>
    <t>Compliance met toetsbare kwaliteitseisen, waaronder voorschriften infectiepreventie</t>
  </si>
  <si>
    <t>Mate waarin aan kwaliteitseisen wordt voldaan, inclusief voorschriften infectiepreventie (kwaliteitsbeeld (generiek kompas,2024); (https://www.arboportaal.nl/onderwerpen/arbobeleid arbobeleid; WIP, 2018;/www.sri-richtlijnen.nl/richtlijnen/langdurige-zorg, https://www.rivm.nl/hygienerichtlijnen/verpleeghuizen).</t>
  </si>
  <si>
    <t>Lokale overheden</t>
  </si>
  <si>
    <t>Kwaliteitsaspecten gebouw</t>
  </si>
  <si>
    <t>Mate waarin het gebouw voldoet aan BBL en specifieke gebruiksfunctie-eisen.</t>
  </si>
  <si>
    <t>Harde eisen uit BBL</t>
  </si>
  <si>
    <t>(Groep) Instellingen Beleid en Management</t>
  </si>
  <si>
    <t>V</t>
  </si>
  <si>
    <t>Drivers productie-uitval</t>
  </si>
  <si>
    <t>Beschikbaarheid personeel</t>
  </si>
  <si>
    <t>Kortdurend ziekteverzuim</t>
  </si>
  <si>
    <t>Verzuim t/m 91 dagen</t>
  </si>
  <si>
    <t>Percentage van het personeelsbestand (in fte) dat wegens ziekte &lt;92 dagen niet beschikbaar is. Vereenvoudigde versie van Vernet-registratie. Daar: a) kortdurend verzuim (1 t/m 14 dagen) en b) middellang verzuim (15 t/m 91 dagen)</t>
  </si>
  <si>
    <t>We hadden natuurlijk een behoorlijke, zeker in het begin, een behoorlijke achteruitgang van het aantal personeel, want op een gegeven moment werd iedereen, nou ja iedereen is nu overdreven; Er werden heel veel mensen ziek. 4:31 ¶ 30 in De Wever Wonen</t>
  </si>
  <si>
    <t>En nu hebben we nog steeds een gigantisch personeelstekort. 4:34 ¶ 43 in De Wever Wonen</t>
  </si>
  <si>
    <t>Inzetbereidheid medewerkers</t>
  </si>
  <si>
    <t>De bereidheid van medewerkers kan gecompromitteerd zijn door verschillende factoren: risicobesef, acceptatie van impact van procesveranderingen</t>
  </si>
  <si>
    <t>Gemiddelde score Inzetbereidheid per sector</t>
  </si>
  <si>
    <t>Inzetgeschiktheid medewerkers</t>
  </si>
  <si>
    <t>Formele en praktische vaardigheidseisen en actuele prestatietoestand</t>
  </si>
  <si>
    <t xml:space="preserve">Wijzigingen in bezetting en proces kunnen betekenen dat medewerkers voor andere dan hun gebruikelijke taken moeten worden ingezet. Door pandemische omstandigheden (e.g. stress, onzekerheid) kan ook de prestatiegeschiktheid van medewerkers worden beïnvloed </t>
  </si>
  <si>
    <t>"Dus we deden ook veel beroep op mensen om extra diensten te draaien"- zorgmanager gehandicapte zorg</t>
  </si>
  <si>
    <t xml:space="preserve">
Gemiddeld aantal FTE per client (Actiz kijk op data, zorginstitiuut)</t>
  </si>
  <si>
    <t xml:space="preserve">Sinds 2018 zijn verpleeghuisorganisaties verplicht om gegevens aan te leveren over personeelssamenstelling bij het zorginstituut. In het ActiZ dashboard Kijk op Verpleeghuiszorg zijn deze gegevens voor de leden van ActiZ op een interactieve manier te bekijken. Zie Actiz rapport Algemene Personele Kengetallen
Kwaliteitskader Verpleeghuiszorg 2021, 2022 voor overzicht kengetallen (waaronder gemiddeld aantal FTE per client) </t>
  </si>
  <si>
    <t>Verandering toegankelijkheid dienst</t>
  </si>
  <si>
    <t>Anecdotisch</t>
  </si>
  <si>
    <t>Denk bijvoorbeeld aan dagbestedingslocaties, recreatiezalen, activeringsruimtes etc</t>
  </si>
  <si>
    <t>Beperkte capaciteit medewerkers</t>
  </si>
  <si>
    <t>Beperking dienstverlening in verband met verminderde beschikbaarheid personeel</t>
  </si>
  <si>
    <t>% kortdurend verzuim volgens Vernet-regisratie</t>
  </si>
  <si>
    <t>Verandering dienstenpakket</t>
  </si>
  <si>
    <t>Redenen van opschorting kunnen divers zijn</t>
  </si>
  <si>
    <t>Deze informatie is beschikbaar op https://www.zorgcijfersdatabank.nl/toelichting/wachtlijstinformatie/wachtlijsten-landelijk-niveau</t>
  </si>
  <si>
    <t>Direct betrokken bedrijven</t>
  </si>
  <si>
    <t>Gevolgen productie-uitval</t>
  </si>
  <si>
    <t>Schade marktpositie</t>
  </si>
  <si>
    <t>Marktomvang</t>
  </si>
  <si>
    <t>De intrinsieke zorgbehoefte verandert slechts beperkt, daling van de marktomvang komt vooral neer op verschuiving naar niet-intramurale leveringsvormen</t>
  </si>
  <si>
    <t>Jaarcijfers sector omzet en productie</t>
  </si>
  <si>
    <t>Beschikbaar op CBS: zorginstellingen kerncijfers</t>
  </si>
  <si>
    <t>Indirect betrokken bedrijven</t>
  </si>
  <si>
    <t>Reputatie / branding</t>
  </si>
  <si>
    <t>De mate waarin de dienstverlening bekend en gewaardeerd is</t>
  </si>
  <si>
    <t>Dit heeft onder andere te maken met hoezeer de dienst vertrouwd wordt, als passend antwoord op de ervaren behoefte wordt gezien, etc. Van de Covid-periode is bijvoorbeeld bekend dat intramurale instellingen als risico-omgevingen werden gezien</t>
  </si>
  <si>
    <t>Sectorgemiddelde waardering op Zorgkaart</t>
  </si>
  <si>
    <t>Historische gegevens niet direct beschikbaar (maar waarschijnlijk wel op te vragen om effect te zien)</t>
  </si>
  <si>
    <t>De onderstaande items waren oorspronkelijk opgenomen als clusters in het domein Gezondheidsschade. Daar zijn ze bij nader inzien niet echt op hun plek. Deze items zijn vooral nuttig als basismateriaal voor scenario's hoe onder pandemische omstandigheden veranderingen in de wél opgenomen clusters ontstaan</t>
  </si>
  <si>
    <t>Correlatie en causatie</t>
  </si>
  <si>
    <t>Redenen binnen domein zorg</t>
  </si>
  <si>
    <t>Uitstel of afstel van zorg</t>
  </si>
  <si>
    <t>Suboptimale behandeling</t>
  </si>
  <si>
    <t>Late of onderdiagnose</t>
  </si>
  <si>
    <t>Redenen buiten domein zorg</t>
  </si>
  <si>
    <t>Vereenzaming</t>
  </si>
  <si>
    <t>In het begin was het allemaal zo onzeker dat het echt... Er werden mensen gewoon opgesloten in hun kamertje van 15 m². Ik denk dat dat het meest effect heeft gehad op de mensen. 4:29 ¶ 17 in De Wever Wonen</t>
  </si>
  <si>
    <t>Verschraling activiteitenpatroon</t>
  </si>
  <si>
    <t>En, we zagen sowieso dat in onze doelgroep veel meer activiteiten gestopt waren, dus mensen hadden al minder werk, maar vaak wel vrijwilligerswerk of dagbesteding. Maar dat was in heel veel gevallen minder, of gestopt door de pandemie. 12:9 ¶ 20 in Monique Koks-Leensen</t>
  </si>
  <si>
    <t>Ongezondere levensstijl</t>
  </si>
  <si>
    <t>De BMI van de cliënt is flink omhooggegaan, want er werd op een andere manier gecompenseerd en dat was lekker eten met elkaar, want dat kon wel. 3:14 ¶ 34 in Ons Tweede Thuis</t>
  </si>
  <si>
    <t>Onzekerheid / precariteit</t>
  </si>
  <si>
    <t>Ja dan moesten ze op hun kamer blijven totdat je zeker wist dat iemand niet besmet was. En dat is voor hun [cliënten] heel onduidelijk, ook van hoelang moet ik dan op de kamer blijven? En moet ik nou nog langer op de Kamer blijven? 13:2 ¶ 42 in 'S Heeren Lo</t>
  </si>
  <si>
    <t>Ik denk vooral dat het voor de cliënten heel onduidelijk was wat ze wel en niet mochten. In één keer mogen ze ons niet meer aanraken. In één keer mogen ze niet meer dicht bij ons komen. Wij lopen met enge mondmaskertjes op. Dat vooral. Het kwam bij sommige ook best wel angstig over dat je daar ook loopt met brillen en jassen aan en mondkapjes op. En ze moeten in één keer op hun Kamer blijven. Ja, Waarom dan? 13:1 ¶ 40 in 'S Heeren Lo</t>
  </si>
  <si>
    <t>Complexe oorzaak-gevolgsrelaties</t>
  </si>
  <si>
    <t>Impact</t>
  </si>
  <si>
    <t>Kwaliteit indicator</t>
  </si>
  <si>
    <t>Bestaande praktijk monitor</t>
  </si>
  <si>
    <t>Wetenschappelijke bron</t>
  </si>
  <si>
    <t>Bouwstenen (niet geoperationaliseerde aanknopingspunten)</t>
  </si>
  <si>
    <t>Geen indicator beschikbaar</t>
  </si>
  <si>
    <t>(Groep) Instellingen vastgoed(management)</t>
  </si>
  <si>
    <t>Brancheorganisaties instellingen vastgoed</t>
  </si>
  <si>
    <t>VI</t>
  </si>
  <si>
    <t>VII</t>
  </si>
  <si>
    <t>Eigenaren vastgoed</t>
  </si>
  <si>
    <t>(Groep) Instellingen uitvoering</t>
  </si>
  <si>
    <t>(Groep) Cliënten - indeling 2</t>
  </si>
  <si>
    <t>(Groep) Industrie</t>
  </si>
  <si>
    <t>Brancheorganisaties industrie</t>
  </si>
  <si>
    <t>Kwaliteitsorganisaties industrie</t>
  </si>
  <si>
    <t>TO2/Universiteiten</t>
  </si>
  <si>
    <t>RIVM</t>
  </si>
  <si>
    <t>Netwerken en platforms</t>
  </si>
  <si>
    <t>In het rapport van Nivel (2022) Gevolgen van de coronapandemie voor naasten van mensen met een verstandelijke beperking kijken ze naar het contanct en de band van naasten en de client. Het is onderzocht of de bezoekfreqeuentie is veranderd, het type contact, ervaring van beperkingen tijdens contact en de band tussen naasten en client.</t>
  </si>
  <si>
    <t xml:space="preserve">Sectorgemiddelde verhouding theoretische capaciteit / operationele capaciteit (geen indicator gevonden)
</t>
  </si>
  <si>
    <t xml:space="preserve">Waarschijnlijk geen eenduidige indicator voor te vinden. 
</t>
  </si>
  <si>
    <t>Sterfterisico beroepsbevolking (20-64 jaar)</t>
  </si>
  <si>
    <t>Als alternatief voor de indicator grondtoestand zijn de CBS cijfers voor de beroepsbevolking (of leeftijdsgroepen die onder de beroepsbevolking kunnen vallen 20-64).</t>
  </si>
  <si>
    <t>RAND-36 NL van der Zee,Sanderman 1993 (Handleiding Rand-36)</t>
  </si>
  <si>
    <t>Kwaliteit contact volgens naasten (Nivel, 2022)</t>
  </si>
  <si>
    <t xml:space="preserve">Kwaltieit contact volgens naasten (Nivel, 2022) en % netwerk betrokken in zorgplan
</t>
  </si>
  <si>
    <t>Twee bouwstenen voor indicator
- In het rapport van Nivel (2022) Gevolgen van de coronapandemie voor naasten van mensen met een verstandelijke beperking kijken ze naar het contanct en de band van naasten en de client. Het is onderzocht of de bezoekfreqeuentie is veranderd, het type contact, ervaring van bekerkingen tijdens contact en de band tussen naasten en client.
- Samen beslissen is een thema waar zorginstellingen invulling aan moeten geven, waarbij naasten betrokken moeten worden. Vraag is hoe de IGJ hier op toetst. (genriek kompas, 2024)</t>
  </si>
  <si>
    <t>Gemiddeld aantal uren mantelzorg per week</t>
  </si>
  <si>
    <t>Uit dementiemonitor mantelzorg, 2022</t>
  </si>
  <si>
    <t xml:space="preserve">Ervaren werkdruk en gezondheid (IZZ Monitor, 2022) en Gemiddelde score gezondheid en veiligheid (welzijnsmonitor, ABN AMRO)
</t>
  </si>
  <si>
    <t xml:space="preserve">Gebruik van 2 indicatoren:
'- IZZ: We zouden het overall beeld voor de sector waar het de onderwerpen Werkomstandigheden en Gezondheid en welzijn van zorgmedewerkers betreft als een soort overall indicator voor de grondtoestand kunnen gebruiken
- ABN: Zorgpersoneel heeft zelf ook zorg nodig (https://www.abnamro.nl/nl/zakelijk/insights/sectoren-en-trends/healthcare/zorgpersoneel-heeft-zelf-ook-zorg-nodig.html)
</t>
  </si>
  <si>
    <t>Ervaren kwaliteit fysieke ruimte (generiek kompas, 2024) of Tevredenheid met fysieke zorgomgeving (SCP, 2021)</t>
  </si>
  <si>
    <t>Twee alternatieven:
'- Onderdeel in monitor Generiek kompas 2024 (zorginzicht&gt;kwaliteitsinstrumenten). Onderdeel Accommodatie (I)
- SCP, 2021:onderzocht: gezondheid, sociaal netwerk, informele hulp, ervaren kwaliteit van zorg, ervaren kwaliteit van leven (II)</t>
  </si>
  <si>
    <t xml:space="preserve">RAND-36 (CBS) al is er geen effect gevonden van de pandemie op deze maatstaf (van Giessen et al, 2020) 
</t>
  </si>
  <si>
    <t>Naam item</t>
  </si>
  <si>
    <t>Gehomo-geniseerde score</t>
  </si>
  <si>
    <t>Item- en indicatorinformatie</t>
  </si>
  <si>
    <t>Valt onder cluster</t>
  </si>
  <si>
    <t>Aangepaste gehomogeniseerde score</t>
  </si>
  <si>
    <t>Valt onder sub-cluster</t>
  </si>
  <si>
    <t>Neutraal</t>
  </si>
  <si>
    <t>Omvang gevolgschade</t>
  </si>
  <si>
    <t xml:space="preserve"> (jaarlijkse) ziektelast ten gevolge van respiratoire virussen in een niet-pandemische situatie in DALY.  https://www.rivm.nl/luchtweginfecties</t>
  </si>
  <si>
    <t xml:space="preserve">Bijdrage van besmettingen met respiratoire virussen aan gezondheidsschade (alle oorzaken); % volwassenen met (zeer)goed ervaren gezondheid </t>
  </si>
  <si>
    <t>Gerapporteerd in TOPICS MDS, 2017 :Dit staat voor The Older Persons and Informal Caregivers Survey – Minimum Data Set.</t>
  </si>
  <si>
    <t xml:space="preserve">Ervaren kwaliteit accommodatie </t>
  </si>
  <si>
    <t>Clientervaringen onderdeel accommodatie: Vindt u het gebouw, de voorzieningen en de omgeving prettig</t>
  </si>
  <si>
    <t>Vermindering van de netwerken, relaties en sociale interacties die bijdragen aan het welzijn en de samenhang binnen een gemeenschap of groep. (AI content)</t>
  </si>
  <si>
    <t>Ernst van de gevolgen voor het dagelijks functioneren van een persoon</t>
  </si>
  <si>
    <t>De ernst van de gezondheidsschade, bijvoorbeeld het optreden van blijvende invaliditeit, verlies van vermogen tot arbeidsparticipatie et cetera. De omvang van de gezondheidsschade kan in de loop der tijd wijzigen (beloop)</t>
  </si>
  <si>
    <t>De mate van betrokkenheid van een persoon bij sociale activiteiten die sociale interacties binnen zijn/haar gemeenschap of samenleving mogelijk maken (Levasseur et al.,2015)</t>
  </si>
  <si>
    <t xml:space="preserve">De mate waarin de omgeving en de activiteiten herkenbaar zijn en recht doen aan de persoonlijke identiteit van de bewoner </t>
  </si>
  <si>
    <t>De patiënt of diens wettelijk vertegenwoordiger heeft
regie over zijn levenseinde zorg (palliatieve zorg) en bepaalt hoe en welke naasten en
zorgverleners daarbij betrokken zijn (Kwaliteitskader palliatievezorg, 2023).</t>
  </si>
  <si>
    <t xml:space="preserve">Mate waarin naasten autonome keuzes kunnen maken in de zorgverlening en mee kunnen beslissen, uiting komend in afspraken daaromtrent in het Zorgplan voor de client. </t>
  </si>
  <si>
    <t>Mate waarin de zorgverlenende organisatie in staat is zorg en ondersteuning te leveren conform geldende criteria voor kwaliteit. Naast externe toetsingskaders en richtlijnen vallen hieronder ook de eigen organisatiedoelstellingen en het eigen kwaliteitsbeleid onder.</t>
  </si>
  <si>
    <t>Mate waarin persoonlijke veiligheid zorgmedewerkers geborgd wordt. Dit kan betrekking hebben op mentale veiligheid (bijvoorbeeld ervaren druk, angst),  als fysieke veiligheid  (bescherming tegen fysieke aandoeningen). (https://www.arboportaal.nl/onderwerpen/arbobeleid)</t>
  </si>
  <si>
    <t>Aantal sterfgevallen ten gevolge van besmetting met een aerogeen virus (p.17, IV)</t>
  </si>
  <si>
    <t>Het aantal sterfgevallen veroorzaakt door bijvoorbeeld bijkomende gezondheidsproblemen in combinatie met een virus besmetting (P. 19, IV)</t>
  </si>
  <si>
    <t>Het aantal sterfgevallen veroorzaakt door niet of niet tijdig opgemerkte problematiek van cliënten (p. 6, IV)</t>
  </si>
  <si>
    <t xml:space="preserve">De waarschijnlijkheid van overlijden van cliënten op basis van bestaande (gezondheids)condities </t>
  </si>
  <si>
    <t xml:space="preserve">Het risico op overlijden voor het personeel op basis van de hoeveelheid contact met geïnfecteerde patiënten en hun bestaande gezondheidscondities </t>
  </si>
  <si>
    <t>Directe impact</t>
  </si>
  <si>
    <t xml:space="preserve">Gezondheidsschade direct ten gevolge van het doormaken van een besmetting, met een aerogeen virus (p14). </t>
  </si>
  <si>
    <t xml:space="preserve">Indirecte gezondheidsschade die niet direct door een besmetting met een aerogeen virus worden veroorzaakt, maar door de maatregelen die zijn genomen om de verspreiding van dit type virussen te beperken. </t>
  </si>
  <si>
    <t>Door ontoereikende kwaliteit zorg</t>
  </si>
  <si>
    <t>De tijdsperiode waarin sprake is van gezondheidsschade ten gevolge van een oorzaak die direct of indirect verband houdt met een virusbesmetting.</t>
  </si>
  <si>
    <t>Compliance maatregelen</t>
  </si>
  <si>
    <t>Mate waarin personeel in staat en bereid is te voldoen aan maatregelen en richtlijnen voor veilig werken.</t>
  </si>
  <si>
    <t>Tijdens een pandemie kan sprake zijn van non-compliance doordat hetzij de organisatie, hetzij individuele medewerkers, niet bereid of in staat zijn om te voldoen aan voorgeschreven veiligheidsmaatregelen</t>
  </si>
  <si>
    <t>Bereidheid vann medewerkers hun taak te vervullen zoals voor de  dienstverlening noodzakelijk. Deze bereidheid is specifiek gerelateerd aan door medewerkers ervaren gezondheidsrisico’s</t>
  </si>
  <si>
    <t>Toegankelijkheid accommodaties</t>
  </si>
  <si>
    <t>De mate waarin bedrijfslocaties of delen van locaties beschikbaar zijn voor dienstverlening</t>
  </si>
  <si>
    <t>Beschikbaarheid diensten</t>
  </si>
  <si>
    <t>De omvang van de totale markt voor de dienstverlening</t>
  </si>
  <si>
    <t>De mate waarin de verschillende typen dienst waaruit het dienstverleningspakket bestaat beschikbaar kunnen  worden gesteld.</t>
  </si>
  <si>
    <t>Impact pandemisch scenario</t>
  </si>
  <si>
    <t xml:space="preserve">Impact pandemisch scenario </t>
  </si>
  <si>
    <t>um</t>
  </si>
  <si>
    <t>Psychisch welbevinden</t>
  </si>
  <si>
    <t xml:space="preserve">
Bereidheid van het personeel om zich voor de organisatie in te zetten (Steijn &amp;Leisink, 2009), gegeven de huidige steftecijfers onder cliënten en personeel.</t>
  </si>
  <si>
    <t>Er zijn verschillende virussen en bacteriën die een luchtweginfectie kunnen veroorzaken. Het RIVM volgt de ontwikkeling en verspreiding van luchtweginfecties op de voet met de volgende informatie bronnen (https://www.rivm.nl/luchtweginfecties/zicht-houden-op-luchtweginfecties)
- Infectieradar (weekelijkse rapportage van mensen met luchtwegklachten
- Nivel zorgregistratie eerste lijn (weekelijkse rapportage huisartsen van bezoeken met griepachtige klachten)
- SNIV wekelijkse rapportage verpleeghuizen infectieziekten
- Virusdeeltjes in rioolwater via RWZI's meerdere keren per week.
- Virologische weekststaten uit (ziekenhuis) laboratoria</t>
  </si>
  <si>
    <t xml:space="preserve">Voorkeursbron
Gezondheidsonderzoek Covid 19, RIVM: twee bronnen:
-Peiling onder volwassenen, zorgpersoneel aparte doelgroep in onderzoek. https://www.rivm.nl/bibliotheek/rapporten/in-de-luwte-van-de-coronapandemie.pdf
</t>
  </si>
  <si>
    <t>Eenmaal per twee jaar organiseren we vanuit het Nationaal Programma Palliatieve Zorg II (NPPZ II) en Stichting PZNL, in samenwerking met IKNL, Amsterdam UMC, de Patiëntenfederatie, Agora en de universiteit van Tilburg, peilingen onder Nederlanders, patiënten en (zorg)professionals over hun ervaringen met en het perspectief op palliatieve zorg en ondersteuning in de laatste levensfase (palliaweb). Daarmee bedoelen we het herkennen van 
patiënten in de palliatieve fase en het voeren van het gesprek over waarden, wensen en behoeften 
en behandelgrenzen van de patiënt voor die laatste levensfase.</t>
  </si>
  <si>
    <t>People need to feel enabled to pursue activities independently while in their home. This contributes to a sense of emotional wellbeing, by establishing the home as a trusted base for activity (Homes4Life)</t>
  </si>
  <si>
    <t>SCP, 2021 onderzocht: gezondheid, sociaal netwerk, informele hulp, ervaren kwaliteit van zorg, ervaren kwaliteit van leven ( 1 van de 6 indicatoren)</t>
  </si>
  <si>
    <t xml:space="preserve"> A study of the effect of permitting limited resumption of visitation at 26 Dutch nursing
homes after the first COVID-19 lockdown  indicated
positive impact on resident and family well-being, though
it increased staff workload for preparation and supervision (verbeek et al, 2020)
As curtailment of visitation emerged as a notable hindrance
to the well-being of residents and their families. They highlight
the importance of synchronous, familiar methods of communication like the phone and email between families and LTC residents to maintain their emotional
well-being when in-person visits are restricted. (communication via staff or postal service was associated with more negative emotions, in contrast with Wammes). 
Monin et al.2020.
The curtailing of visitation was seen as particularly
grievous for those who were dying and their family caregivers
because it precluded consoling activities such as
saying goodbye and offering a comforting presence,
which helps not only the dying but also the survivors in
the process of bereavement adjustment (Singer, 2020) </t>
  </si>
  <si>
    <t xml:space="preserve">Waar mogelijk en wenselijk krijgt het netwerk van familie en naasten een betekenisvolle rol in de ondersteuning van de bewoner. Zij kennen hem als geen
ander en spelen een rol in zijn leven. Familieparticipatie in zorg en ondersteuning geeft zo een meerwaarde aan het dagelijks leven van de cliënt (kwaliteitskader verpleeghuiszorg)
Familieparticipatie en inzet vrijwilligers: ruimte bieden aan de rol van mantelzorgers en hen betrekken waar en wanneer mogelijk en wenselijk,
met oog voor de vaak zware taak van mantelzorgers. Ook over de inzet van vrijwilligers zijn heldere afspraken gemaakt. Elke verpleeghuisorganisatie geeft aantoonbaar invulling aan dit thema en
maakt dit zichtbaar in het kwaliteitsplan en kwaliteitsverslag.
</t>
  </si>
  <si>
    <t>While participation in social activities is well-attested as supportive of wellbeing and QoL of informal carers, to achieve these effects and avoid adverse effects, it is important that carers both are and feel enabled to make autonomous choices regarding their participation. They look to the living environment they share with those they care for to support this autonomy (home4life)</t>
  </si>
  <si>
    <t>In een open gesprek kijkt de professional welke rol en betekenis het sociale netwerk kan of wil 
hebben in de zorg. Daarbij houdt hij rekening met de balans tussen draagkracht en draaglast. De 
mogelijkheden van de mantelzorger, de naasten en het sociale netwerk zijn niet onuitputtelijk en 
hangen onder meer af van de aard van de onderlinge relatie. Daarom is het voor de betrokken 
professional(s) belangrijk om hun belasting te blijven monitoren, zodat overbelasting tijdig wordt 
gesignaleerd en wordt voorkomen. Waar nodig wordt ingezet op het versterken van het sociale 
netwerk (generiek kompas).</t>
  </si>
  <si>
    <t xml:space="preserve">We concluderen daarom dat de beperkende maatregelen van de overheid, zoals het beperken van sociale contacten en het volledig vermijden daarvan bij (milde) klachten, en het sluiten van de verpleeghuizen gezorgd hebben voor een afname van mantelzorg.  (verbakel et al., 2022) 
</t>
  </si>
  <si>
    <t>Mate waarin voldaan wordt aan regels en richtlijnen op het gebied van:
- bezetting (leidraad verantwoorde personeelssamenstelling: kwaliteitskaderverpleeghuiszorg, 2021)
- competentie (https://www.venvn.nl/richtlijnen/; https://www.verenso.nl/kwaliteit/richtlijnen-en-praktijkvoering/richtlijnendatabase; leidraad verantwoorde personeelssamenstelling, 2016
- infectiepreventie (WIP, 2018;/www.sri-richtlijnen.nl/richtlijnen/langdurige-zorg, https://www.rivm.nl/hygienerichtlijnen/verpleeghuizen).</t>
  </si>
  <si>
    <t>Sectorgemiddelde op basis van Vernet-registratie; 
Gemiddeld % ziekteverzuim wordt ook gerapporteerd via actiz door zorg instituut nederland (personele kerngetallen).</t>
  </si>
  <si>
    <t>De verminderde beschikbaarheid kan meerdere redenen hebben of een combinatie van redenen, zoals uitgesplitst onder Beschikbaarheid  personeel</t>
  </si>
  <si>
    <t>Sectorgemiddelde wachttijd voor intramurale diensten
OF
Percentage WLZ indicatie/aantal wachtende.</t>
  </si>
  <si>
    <t>Sterk ongunstig</t>
  </si>
  <si>
    <t>Ongunstig</t>
  </si>
  <si>
    <t>Licht ongunstig</t>
  </si>
  <si>
    <t>Licht gunstig</t>
  </si>
  <si>
    <t>Gunstig</t>
  </si>
  <si>
    <t>Sterk gunstig</t>
  </si>
  <si>
    <t>Toelichting op deze Rekenhulp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</si>
</sst>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color theme="5"/>
      <name val="Calibri"/>
      <family val="2"/>
      <scheme val="minor"/>
    </font>
    <font>
      <sz val="11"/>
      <color theme="9"/>
      <name val="Calibri"/>
      <family val="2"/>
      <scheme val="minor"/>
    </font>
    <font>
      <i/>
      <sz val="9"/>
      <color theme="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bgColor indexed="64"/>
      </patternFill>
    </fill>
    <fill>
      <patternFill patternType="solid">
        <fgColor theme="9" tint="0.59999389629810485"/>
        <bgColor indexed="64"/>
      </patternFill>
    </fill>
    <fill>
      <patternFill patternType="solid">
        <fgColor theme="8" tint="0.59999389629810485"/>
        <bgColor indexed="64"/>
      </patternFill>
    </fill>
  </fills>
  <borders count="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49" fontId="0" fillId="0" borderId="0" xfId="0" applyNumberFormat="1"/>
    <xf numFmtId="0" fontId="2" fillId="0" borderId="0" xfId="0" applyFont="1"/>
    <xf numFmtId="49" fontId="0" fillId="0" borderId="0" xfId="0" applyNumberFormat="1" applyAlignment="1">
      <alignment wrapText="1"/>
    </xf>
    <xf numFmtId="0" fontId="2" fillId="3" borderId="0" xfId="0" applyFont="1" applyFill="1" applyAlignment="1">
      <alignment wrapText="1"/>
    </xf>
    <xf numFmtId="0" fontId="4" fillId="4" borderId="0" xfId="0" applyFont="1" applyFill="1" applyAlignment="1">
      <alignment wrapText="1"/>
    </xf>
    <xf numFmtId="0" fontId="0" fillId="5" borderId="0" xfId="0" applyFill="1" applyAlignment="1">
      <alignment wrapText="1"/>
    </xf>
    <xf numFmtId="0" fontId="1" fillId="2" borderId="0" xfId="0" applyFont="1" applyFill="1" applyAlignment="1">
      <alignment vertical="top" wrapText="1"/>
    </xf>
    <xf numFmtId="0" fontId="1" fillId="2" borderId="0" xfId="0" applyFont="1" applyFill="1" applyAlignment="1">
      <alignment vertical="top"/>
    </xf>
    <xf numFmtId="0" fontId="2" fillId="0" borderId="0" xfId="0" applyFont="1" applyAlignment="1">
      <alignment vertical="top"/>
    </xf>
    <xf numFmtId="0" fontId="0" fillId="0" borderId="0" xfId="0" applyAlignment="1">
      <alignment vertical="top"/>
    </xf>
    <xf numFmtId="0" fontId="2" fillId="3" borderId="0" xfId="0" applyFont="1" applyFill="1" applyAlignment="1">
      <alignment vertical="top" wrapText="1"/>
    </xf>
    <xf numFmtId="0" fontId="4" fillId="4" borderId="0" xfId="0" applyFont="1" applyFill="1" applyAlignment="1">
      <alignment vertical="top" wrapText="1"/>
    </xf>
    <xf numFmtId="0" fontId="0" fillId="0" borderId="0" xfId="0" applyAlignment="1">
      <alignment vertical="top" wrapText="1"/>
    </xf>
    <xf numFmtId="0" fontId="5" fillId="5" borderId="0" xfId="0" applyFont="1" applyFill="1" applyAlignment="1">
      <alignment vertical="top" wrapText="1"/>
    </xf>
    <xf numFmtId="0" fontId="6" fillId="5" borderId="0" xfId="0" applyFont="1" applyFill="1" applyAlignment="1">
      <alignment vertical="top" wrapText="1"/>
    </xf>
    <xf numFmtId="0" fontId="7" fillId="0" borderId="0" xfId="0" applyFont="1" applyAlignment="1">
      <alignment vertical="top"/>
    </xf>
    <xf numFmtId="0" fontId="3" fillId="2" borderId="0" xfId="0" applyFont="1" applyFill="1" applyAlignment="1">
      <alignment vertical="top" wrapText="1"/>
    </xf>
    <xf numFmtId="0" fontId="3" fillId="2" borderId="0" xfId="0" applyFont="1" applyFill="1" applyAlignment="1">
      <alignment horizontal="center" vertical="center" wrapText="1"/>
    </xf>
    <xf numFmtId="0" fontId="7" fillId="0" borderId="0" xfId="0" applyFont="1" applyAlignment="1">
      <alignment vertical="top" wrapText="1"/>
    </xf>
    <xf numFmtId="0" fontId="2" fillId="3" borderId="0" xfId="0" applyFont="1" applyFill="1" applyAlignment="1">
      <alignment vertical="top"/>
    </xf>
    <xf numFmtId="0" fontId="0" fillId="3" borderId="0" xfId="0" applyFill="1" applyAlignment="1">
      <alignment vertical="top" wrapText="1"/>
    </xf>
    <xf numFmtId="0" fontId="0" fillId="0" borderId="0" xfId="0" applyAlignment="1">
      <alignment horizontal="center" vertical="center" wrapText="1"/>
    </xf>
    <xf numFmtId="0" fontId="1" fillId="2" borderId="0" xfId="0" applyFont="1" applyFill="1" applyAlignment="1">
      <alignment horizontal="center" vertical="center" wrapText="1"/>
    </xf>
    <xf numFmtId="0" fontId="1" fillId="2" borderId="2" xfId="0" applyFont="1" applyFill="1" applyBorder="1" applyAlignment="1">
      <alignment vertical="top" wrapText="1"/>
    </xf>
    <xf numFmtId="0" fontId="0" fillId="2" borderId="0" xfId="0" applyFill="1" applyAlignment="1">
      <alignment vertical="top" wrapText="1"/>
    </xf>
    <xf numFmtId="0" fontId="0" fillId="2" borderId="0" xfId="0" applyFill="1" applyAlignment="1">
      <alignment vertical="top"/>
    </xf>
    <xf numFmtId="164" fontId="2" fillId="0" borderId="0" xfId="0" applyNumberFormat="1" applyFont="1"/>
    <xf numFmtId="0" fontId="3" fillId="2" borderId="2" xfId="0" applyFont="1" applyFill="1" applyBorder="1" applyAlignment="1">
      <alignment vertical="top" wrapText="1"/>
    </xf>
    <xf numFmtId="0" fontId="0" fillId="3" borderId="0" xfId="0" applyFill="1" applyAlignment="1" applyProtection="1">
      <alignment vertical="top" wrapText="1"/>
      <protection locked="0"/>
    </xf>
    <xf numFmtId="0" fontId="0" fillId="0" borderId="0" xfId="0" applyAlignment="1" applyProtection="1">
      <alignment horizontal="center" vertical="center" wrapText="1"/>
      <protection locked="0"/>
    </xf>
    <xf numFmtId="0" fontId="0" fillId="2" borderId="0" xfId="0" applyFill="1" applyAlignment="1">
      <alignment horizontal="center" vertical="center" wrapText="1"/>
    </xf>
    <xf numFmtId="0" fontId="1" fillId="2" borderId="1" xfId="0" applyFont="1" applyFill="1" applyBorder="1" applyAlignment="1">
      <alignment vertical="top" wrapText="1"/>
    </xf>
    <xf numFmtId="0" fontId="0" fillId="0" borderId="1" xfId="0" applyBorder="1" applyAlignment="1">
      <alignment vertical="top" wrapText="1"/>
    </xf>
    <xf numFmtId="0" fontId="0" fillId="6" borderId="0" xfId="0" applyFill="1" applyProtection="1">
      <protection locked="0"/>
    </xf>
    <xf numFmtId="0" fontId="0" fillId="7" borderId="0" xfId="0" applyFill="1" applyProtection="1">
      <protection locked="0"/>
    </xf>
    <xf numFmtId="1" fontId="0" fillId="6" borderId="0" xfId="0" applyNumberFormat="1" applyFill="1" applyProtection="1">
      <protection locked="0"/>
    </xf>
    <xf numFmtId="1" fontId="0" fillId="7" borderId="0" xfId="0" applyNumberFormat="1" applyFill="1" applyProtection="1">
      <protection locked="0"/>
    </xf>
    <xf numFmtId="0" fontId="0" fillId="8" borderId="0" xfId="0" applyFill="1" applyProtection="1">
      <protection locked="0"/>
    </xf>
    <xf numFmtId="0" fontId="3" fillId="2" borderId="0" xfId="0" applyFont="1" applyFill="1" applyAlignment="1">
      <alignment horizontal="center" vertical="top"/>
    </xf>
    <xf numFmtId="0" fontId="1" fillId="2" borderId="0" xfId="0" applyFont="1" applyFill="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390525</xdr:colOff>
      <xdr:row>3</xdr:row>
      <xdr:rowOff>47556</xdr:rowOff>
    </xdr:from>
    <xdr:to>
      <xdr:col>16</xdr:col>
      <xdr:colOff>57150</xdr:colOff>
      <xdr:row>102</xdr:row>
      <xdr:rowOff>131031</xdr:rowOff>
    </xdr:to>
    <xdr:sp macro="" textlink="">
      <xdr:nvSpPr>
        <xdr:cNvPr id="2" name="TextBox 1">
          <a:extLst>
            <a:ext uri="{FF2B5EF4-FFF2-40B4-BE49-F238E27FC236}">
              <a16:creationId xmlns:a16="http://schemas.microsoft.com/office/drawing/2014/main" id="{8BCAEF8F-6EF6-5C41-9D8D-D52D57F46B02}"/>
            </a:ext>
          </a:extLst>
        </xdr:cNvPr>
        <xdr:cNvSpPr txBox="1"/>
      </xdr:nvSpPr>
      <xdr:spPr>
        <a:xfrm>
          <a:off x="390525" y="590481"/>
          <a:ext cx="9420225" cy="1800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Inleiding</a:t>
          </a:r>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Deze Rekenhulp is een bijlage bij het rapport Rapportage Afwegingskader 2024, uitgebracht onder programmalijn IV – Risico’s, Impact en Markt van het onderzoeksprogramma P3Venti. In dit rapport wordt een methode beschreven gericht op beleidsmakers en beslissers in en betrokken bij de langdurige zorg (bijvoorbeeld als beleidsmedewerker bij het ministerie van VWS).</a:t>
          </a:r>
        </a:p>
        <a:p>
          <a:r>
            <a:rPr lang="nl-NL" sz="1100">
              <a:solidFill>
                <a:schemeClr val="dk1"/>
              </a:solidFill>
              <a:effectLst/>
              <a:latin typeface="+mn-lt"/>
              <a:ea typeface="+mn-ea"/>
              <a:cs typeface="+mn-cs"/>
            </a:rPr>
            <a:t>Met behulp van deze methode kunnen de betreffende stakeholders analyses maken die kunnen helpen om de intramurale langdurige zorg weerbaarder te maken bij en in voorbereiding op een nieuwe pandemie. Specifiek kunnen stakeholders met deze methode drie analyses maken.</a:t>
          </a:r>
        </a:p>
        <a:p>
          <a:pPr lvl="0"/>
          <a:r>
            <a:rPr lang="nl-NL" sz="1100">
              <a:solidFill>
                <a:schemeClr val="dk1"/>
              </a:solidFill>
              <a:effectLst/>
              <a:latin typeface="+mn-lt"/>
              <a:ea typeface="+mn-ea"/>
              <a:cs typeface="+mn-cs"/>
            </a:rPr>
            <a:t>1. Een analyse hoe de intramurale langdurige zorg onder ‘normale’ omstandigheden functioneert. Hoe goed of slecht gaat het en waar zitten specifieke kwetsbaarheden?</a:t>
          </a:r>
        </a:p>
        <a:p>
          <a:pPr lvl="0"/>
          <a:r>
            <a:rPr lang="nl-NL" sz="1100">
              <a:solidFill>
                <a:schemeClr val="dk1"/>
              </a:solidFill>
              <a:effectLst/>
              <a:latin typeface="+mn-lt"/>
              <a:ea typeface="+mn-ea"/>
              <a:cs typeface="+mn-cs"/>
            </a:rPr>
            <a:t>2.</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Een analyse met behulp van scenario’s hoe groot de impact kan zijn van een nieuwe pandemische dreiging en welke aspecten van de bedrijfsvoering het hardst worden geraakt.</a:t>
          </a:r>
        </a:p>
        <a:p>
          <a:pPr lvl="0"/>
          <a:r>
            <a:rPr lang="nl-NL" sz="1100">
              <a:solidFill>
                <a:schemeClr val="dk1"/>
              </a:solidFill>
              <a:effectLst/>
              <a:latin typeface="+mn-lt"/>
              <a:ea typeface="+mn-ea"/>
              <a:cs typeface="+mn-cs"/>
            </a:rPr>
            <a:t>3. Een analyse welke verbetering door middel van ventilatie-interventies kan worden bereikt en welke kosten en risico’s daar tegenover staan</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Deze Rekenhulp is bedoeld om stakeholders de kans te geven zelf te experimenteren bij de eerste twee van deze analyses. U kunt met deze Rekenhulp zelf berekeningen maken die horen bij de stap-voor-stapmethode die is beschreven in het rapport Rapportage Afwegingskader 2024.</a:t>
          </a:r>
        </a:p>
        <a:p>
          <a:endParaRPr lang="nl-NL" sz="1100">
            <a:solidFill>
              <a:schemeClr val="dk1"/>
            </a:solidFill>
            <a:effectLst/>
            <a:latin typeface="+mn-lt"/>
            <a:ea typeface="+mn-ea"/>
            <a:cs typeface="+mn-cs"/>
          </a:endParaRPr>
        </a:p>
        <a:p>
          <a:r>
            <a:rPr lang="nl-NL" sz="1100" b="1">
              <a:solidFill>
                <a:schemeClr val="dk1"/>
              </a:solidFill>
              <a:effectLst/>
              <a:latin typeface="+mn-lt"/>
              <a:ea typeface="+mn-ea"/>
              <a:cs typeface="+mn-cs"/>
            </a:rPr>
            <a:t>Hoe werkt het? Korte samenvatting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een uitgebreide uitleg hoe de methode in elkaar zit en hoe ze is ontwikkeld, verwijzen we graag naar de Rapportage Afwegingskader 2024. Kort samengevat werkt de analyse als volgt.</a:t>
          </a:r>
        </a:p>
        <a:p>
          <a:endParaRPr lang="nl-NL" sz="1100">
            <a:solidFill>
              <a:schemeClr val="dk1"/>
            </a:solidFill>
            <a:effectLst/>
            <a:latin typeface="+mn-lt"/>
            <a:ea typeface="+mn-ea"/>
            <a:cs typeface="+mn-cs"/>
          </a:endParaRPr>
        </a:p>
        <a:p>
          <a:pPr lvl="0"/>
          <a:r>
            <a:rPr lang="nl-NL" sz="1100">
              <a:solidFill>
                <a:schemeClr val="dk1"/>
              </a:solidFill>
              <a:effectLst/>
              <a:latin typeface="+mn-lt"/>
              <a:ea typeface="+mn-ea"/>
              <a:cs typeface="+mn-cs"/>
            </a:rPr>
            <a:t>*</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Door de onderzoekers is een ‘shortlist’ samengesteld van specifieke elementen die belangrijk zijn voor het functioneren van de intramurale langdurige zorg. Die elementen vallen onder één van vier ‘domeinen’ van bedrijfsvoering: Sterftecijfers, Gezondheidsimpact, Kwaliteit van dienstverlening en Continuïteit van Dienstverlening.</a:t>
          </a:r>
        </a:p>
        <a:p>
          <a:pPr lvl="0"/>
          <a:r>
            <a:rPr lang="nl-NL" sz="1100">
              <a:solidFill>
                <a:schemeClr val="dk1"/>
              </a:solidFill>
              <a:effectLst/>
              <a:latin typeface="+mn-lt"/>
              <a:ea typeface="+mn-ea"/>
              <a:cs typeface="+mn-cs"/>
            </a:rPr>
            <a:t>* Met de rekenmethode kent u aan elk element een score toe, die weergeeft hoe goed of slecht het volgens u </a:t>
          </a:r>
          <a:r>
            <a:rPr lang="nl-NL" sz="1100" u="sng">
              <a:solidFill>
                <a:schemeClr val="dk1"/>
              </a:solidFill>
              <a:effectLst/>
              <a:latin typeface="+mn-lt"/>
              <a:ea typeface="+mn-ea"/>
              <a:cs typeface="+mn-cs"/>
            </a:rPr>
            <a:t>onder normale omstandigheden</a:t>
          </a:r>
          <a:r>
            <a:rPr lang="nl-NL" sz="1100">
              <a:solidFill>
                <a:schemeClr val="dk1"/>
              </a:solidFill>
              <a:effectLst/>
              <a:latin typeface="+mn-lt"/>
              <a:ea typeface="+mn-ea"/>
              <a:cs typeface="+mn-cs"/>
            </a:rPr>
            <a:t> is gesteld. Ook kunt u aangeven hoeveel ‘gewicht’ elk element in de schaal legt ten opzichte van andere elementen. Zo bouwt u een score op voor wat we de ‘Grondtoestand’ van de intramurale langdurige zorg noemen.</a:t>
          </a:r>
        </a:p>
        <a:p>
          <a:pPr lvl="0"/>
          <a:r>
            <a:rPr lang="nl-NL" sz="1100">
              <a:solidFill>
                <a:schemeClr val="dk1"/>
              </a:solidFill>
              <a:effectLst/>
              <a:latin typeface="+mn-lt"/>
              <a:ea typeface="+mn-ea"/>
              <a:cs typeface="+mn-cs"/>
            </a:rPr>
            <a:t>* Door de onderzoekers zijn scenario’s uitgewerkt hoe een toekomstige pandemie eruit kan zien (hoe besmettelijk is een nieuw virus en hoe zwaar is de gezondheidsschade na bezetting), en voor de maatregelen die de overheid zou kunnen nemen om het risico te beperken. Op basis van die scenario’s maakt u met de methode zelf een inschatting hoeveel beter of slechter het met elk element bij een specifiek scenario gaat. Ook kunt u als u dat wilt de weging van de elementen aanpassen. Zo bouwt u een score op voor de Impact van een pandemiescenario op de Grondtoestand waarvoor u in de vorige stap de score hebt bepaald.</a:t>
          </a:r>
        </a:p>
        <a:p>
          <a:pPr lvl="0"/>
          <a:r>
            <a:rPr lang="nl-NL" sz="1100">
              <a:solidFill>
                <a:schemeClr val="dk1"/>
              </a:solidFill>
              <a:effectLst/>
              <a:latin typeface="+mn-lt"/>
              <a:ea typeface="+mn-ea"/>
              <a:cs typeface="+mn-cs"/>
            </a:rPr>
            <a:t>*</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De analyse wat het verbeterpotentieel door middel van ventilatie is, en wat de kosten en risico’s zijn, is niet opgenomen in deze rekenhulp. Graag verwijzen we u naar hoofdstuk 5 van de Rapportage Afwegingskader 2024.</a:t>
          </a:r>
        </a:p>
        <a:p>
          <a:pPr lvl="1"/>
          <a:r>
            <a:rPr lang="nl-NL" sz="1100">
              <a:solidFill>
                <a:schemeClr val="dk1"/>
              </a:solidFill>
              <a:effectLst/>
              <a:latin typeface="+mn-lt"/>
              <a:ea typeface="+mn-ea"/>
              <a:cs typeface="+mn-cs"/>
            </a:rPr>
            <a:t>- Wel kunt u de Rekenhulp gebruiken om een inschatting te maken hoe de Impact van een pandemisch scenario verandert als u besluit ventilatie-interventies te doen.</a:t>
          </a:r>
        </a:p>
        <a:p>
          <a:pPr lvl="1"/>
          <a:endParaRPr lang="nl-NL" sz="1100">
            <a:solidFill>
              <a:schemeClr val="dk1"/>
            </a:solidFill>
            <a:effectLst/>
            <a:latin typeface="+mn-lt"/>
            <a:ea typeface="+mn-ea"/>
            <a:cs typeface="+mn-cs"/>
          </a:endParaRPr>
        </a:p>
        <a:p>
          <a:r>
            <a:rPr lang="nl-NL" sz="1100" b="1">
              <a:solidFill>
                <a:schemeClr val="dk1"/>
              </a:solidFill>
              <a:effectLst/>
              <a:latin typeface="+mn-lt"/>
              <a:ea typeface="+mn-ea"/>
              <a:cs typeface="+mn-cs"/>
            </a:rPr>
            <a:t>Hoe werkt het? Toekennen van scores</a:t>
          </a:r>
        </a:p>
        <a:p>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Acht tabbladen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toekennen van scores gebruikt u de acht tabbladen met de naam ‘…items’. Acht tabbladen, dat zijn er meer dan de vier domeinen die u in de Inleiding voorbij hebt zien komen. Dat komt omdat binnen elk domein, de elementen niet in één grote vergaarbak zijn ondergebracht, maar zijn gestructureerd in clusters op verschillende niveaus. Hoe dat precies zit, kunt u nalezen in hoofdstuk 2 van de Rapportage Afwegingskader 2024. De praktische implicatie is dat u voor drie van de vier domeinen (Sterftecijfers, Gezondheidsimpact, Kwaliteit van Dienstverlening) tabbladen voor clusters op verschillende niveau vindt. De onderstaande tabel geeft een overzicht.</a:t>
          </a: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Gehomogeniseerde scores</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De onderzoekers hebben voor elk element op de ‘shortlist’ gezocht naar indicatoren waarmee de kwaliteit van functioneren in de Grondtoestand kan worden gescoord. In de methode die is ontwikkeld worden de ‘ruwe’ scores per indicator vertaald naar een zogenaamde ‘gehomogeniseerde’ score. Dit is een score op een numerieke schaal van 1-10, waarbij 1 staat voor ‘zeer slecht’ en 10 voor ‘uitstekend’. Dit is gedaan om de scores van elementen beter met elkaar te kunnen vergelijken en de scores beter rekenkundig te kunnen verwerken. Alleen hele cijfers kunnen worden toegekend. Voor het toekennen van de scores is een pull-downmenu beschikbaar.</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Hoofdstuk 3 van de Rapportage Afwegingskader 2024 licht het proces van selectie van indicatoren en ontwikkeling van het scoringssysteem uitgebreid toe. In dat hoofdstuk kunt u ook lezen dat op dit moment nog niet voor alle elementen op de shortlist een (goede) indicator beschikbaar is. Daarom hebben we ervoor gekozen in deze versie van de Rekenhulp </a:t>
          </a:r>
          <a:r>
            <a:rPr lang="nl-NL" sz="1100" u="sng">
              <a:solidFill>
                <a:schemeClr val="dk1"/>
              </a:solidFill>
              <a:effectLst/>
              <a:latin typeface="+mn-lt"/>
              <a:ea typeface="+mn-ea"/>
              <a:cs typeface="+mn-cs"/>
            </a:rPr>
            <a:t>alleen de gehomogeniseerde </a:t>
          </a:r>
          <a:r>
            <a:rPr lang="nl-NL" sz="1100">
              <a:solidFill>
                <a:schemeClr val="dk1"/>
              </a:solidFill>
              <a:effectLst/>
              <a:latin typeface="+mn-lt"/>
              <a:ea typeface="+mn-ea"/>
              <a:cs typeface="+mn-cs"/>
            </a:rPr>
            <a:t>scores op te nemen. </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Wat betekent dat voor u? Voor elementen waar een indicator beschikbaar is, nodigen we u uit zelf (buiten de Rekenhulp) een ruwe score te bepalen. Paragraaf 3.3 van de Rapportage Afwegingskader 2024 geeft een overzicht van gevonden indicatoren. In de Rekenhulp voert u uw ‘vertaling’ van deze ‘ruwe’ score naar de 1-10 schaal van de gehomogeniseerde score in. Waar geen (goede) indicator beschikbaar is, gaat u direct naar een gehomogeniseerde score, die daarmee uw eigen opvatting van de kwaliteit van dit element weergeeft.</a:t>
          </a:r>
        </a:p>
        <a:p>
          <a:r>
            <a:rPr lang="nl-NL" sz="1100">
              <a:solidFill>
                <a:schemeClr val="dk1"/>
              </a:solidFill>
              <a:effectLst/>
              <a:latin typeface="+mn-lt"/>
              <a:ea typeface="+mn-ea"/>
              <a:cs typeface="+mn-cs"/>
            </a:rPr>
            <a:t>Mogelijk wordt in toekomstige versies van de Rekenhulp wel de mogelijkheid van invoeren van ‘ruwe’ indicatorscores opgenomen. Dit is sterk afhankelijk van de behoefte van gebruikers. </a:t>
          </a:r>
        </a:p>
        <a:p>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Inschatten Impact pandemiescenario</a:t>
          </a:r>
          <a:endParaRPr lang="nl-NL" sz="1100">
            <a:solidFill>
              <a:schemeClr val="dk1"/>
            </a:solidFill>
            <a:effectLst/>
            <a:latin typeface="+mn-lt"/>
            <a:ea typeface="+mn-ea"/>
            <a:cs typeface="+mn-cs"/>
          </a:endParaRPr>
        </a:p>
        <a:p>
          <a:r>
            <a:rPr lang="nl-NL" sz="1100" b="1">
              <a:solidFill>
                <a:schemeClr val="dk1"/>
              </a:solidFill>
              <a:effectLst/>
              <a:latin typeface="+mn-lt"/>
              <a:ea typeface="+mn-ea"/>
              <a:cs typeface="+mn-cs"/>
            </a:rPr>
            <a:t>Belangrijk:</a:t>
          </a:r>
          <a:r>
            <a:rPr lang="nl-NL" sz="1100">
              <a:solidFill>
                <a:schemeClr val="dk1"/>
              </a:solidFill>
              <a:effectLst/>
              <a:latin typeface="+mn-lt"/>
              <a:ea typeface="+mn-ea"/>
              <a:cs typeface="+mn-cs"/>
            </a:rPr>
            <a:t> De methode gaat ervan uit dat u de Impact inschat van een specifiek pandemisch scenario. Zo’n pandemisch scenario is een combinatie van een scenario voor virusdreiging met een verwachte set overheidsmaatregelen. Het is dus nodig dat u zo’n scenario in gedachten heeft. In de standaardmethode gaan we ervan uit dat dit één van de drie pandemische scenario’s is die zijn uitgewerkt in paragraaf 4.2 tot en met 4.4 van de Rapportage Afwegingskader 2024. </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inschatten van de impact op systeemfunctioneren  van een pandemisch scenario doet u door voor elk element een impactfactor te selecteren in de kolom Impact pandemisch scenario – Effectschatting. Voor de toekenning van de score is een pull-downmenu beschikbaar met de volgende opties.</a:t>
          </a: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De impactscore wordt opgeteld bij of afgetrokken van de score per element voor de Grondtoestand.</a:t>
          </a:r>
        </a:p>
        <a:p>
          <a:endParaRPr lang="nl-NL" sz="1100" b="1">
            <a:solidFill>
              <a:schemeClr val="dk1"/>
            </a:solidFill>
            <a:effectLst/>
            <a:latin typeface="+mn-lt"/>
            <a:ea typeface="+mn-ea"/>
            <a:cs typeface="+mn-cs"/>
          </a:endParaRPr>
        </a:p>
        <a:p>
          <a:r>
            <a:rPr lang="nl-NL" sz="1100" b="1">
              <a:solidFill>
                <a:schemeClr val="dk1"/>
              </a:solidFill>
              <a:effectLst/>
              <a:latin typeface="+mn-lt"/>
              <a:ea typeface="+mn-ea"/>
              <a:cs typeface="+mn-cs"/>
            </a:rPr>
            <a:t>Weging van elementen ten opzichte van elkaar</a:t>
          </a:r>
          <a:endParaRPr lang="nl-NL" sz="1100">
            <a:solidFill>
              <a:schemeClr val="dk1"/>
            </a:solidFill>
            <a:effectLst/>
            <a:latin typeface="+mn-lt"/>
            <a:ea typeface="+mn-ea"/>
            <a:cs typeface="+mn-cs"/>
          </a:endParaRP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deze stap weegt u steeds een setje bij elkaar horende elementen ten opzichte van elkaar. Dat doet u door 100 punten over deze elementen te verdelen. </a:t>
          </a:r>
        </a:p>
        <a:p>
          <a:r>
            <a:rPr lang="nl-NL" sz="1100">
              <a:solidFill>
                <a:schemeClr val="dk1"/>
              </a:solidFill>
              <a:effectLst/>
              <a:latin typeface="+mn-lt"/>
              <a:ea typeface="+mn-ea"/>
              <a:cs typeface="+mn-cs"/>
            </a:rPr>
            <a:t>Voor het invoeren van de weging gebruikt u het tabblad Scores + weging grondtoest. Groepjes elementen die ten opzichte van elkaar moeten worden gewogen zijn omkaderd met een grijze rand. Voor het invullen van de wegingsfactoren gebruikt u de gele, groene en lichtblauwe vakjes.</a:t>
          </a:r>
        </a:p>
        <a:p>
          <a:r>
            <a:rPr lang="nl-NL" sz="1100">
              <a:solidFill>
                <a:schemeClr val="dk1"/>
              </a:solidFill>
              <a:effectLst/>
              <a:latin typeface="+mn-lt"/>
              <a:ea typeface="+mn-ea"/>
              <a:cs typeface="+mn-cs"/>
            </a:rPr>
            <a:t>Enkele thematische groepjes omvatten slechts een element. Hier is de wegingsfactor vanzelfsprekend 100, deze is dan ook vooringevuld.</a:t>
          </a:r>
        </a:p>
        <a:p>
          <a:r>
            <a:rPr lang="nl-NL" sz="1100">
              <a:solidFill>
                <a:schemeClr val="dk1"/>
              </a:solidFill>
              <a:effectLst/>
              <a:latin typeface="+mn-lt"/>
              <a:ea typeface="+mn-ea"/>
              <a:cs typeface="+mn-cs"/>
            </a:rPr>
            <a:t>De methode gaat ervan uit dat u de weging niet aanpast bij een dreigingsscenario. Daarom zijn de weegfactoren op het tabblad Scores + weging scenario gekoppeld aan de weegfactoren op het tabblad Scores + weging grondtoest. U kunt dit handmatig overschrijven.</a:t>
          </a:r>
        </a:p>
        <a:p>
          <a:endParaRPr lang="nl-NL" sz="1100" b="1">
            <a:solidFill>
              <a:schemeClr val="dk1"/>
            </a:solidFill>
            <a:effectLst/>
            <a:latin typeface="+mn-lt"/>
            <a:ea typeface="+mn-ea"/>
            <a:cs typeface="+mn-cs"/>
          </a:endParaRPr>
        </a:p>
        <a:p>
          <a:r>
            <a:rPr lang="nl-NL" sz="1100" b="1">
              <a:solidFill>
                <a:schemeClr val="dk1"/>
              </a:solidFill>
              <a:effectLst/>
              <a:latin typeface="+mn-lt"/>
              <a:ea typeface="+mn-ea"/>
              <a:cs typeface="+mn-cs"/>
            </a:rPr>
            <a:t>Vragen? Feedback op de Rekenhulp of de methode?</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We helpen u graag bij het gebruik van de Rekenhulp! Ook zijn we erg benieuwd wat u van de tool vindt en of u suggesties hebt voor aanpassingen of verbeteringen. Laat het ons weten, via emailadres menno.hinkema@tno.nl.</a:t>
          </a:r>
        </a:p>
        <a:p>
          <a:endParaRPr lang="en-GB" sz="1100"/>
        </a:p>
        <a:p>
          <a:endParaRPr lang="en-GB" sz="1100"/>
        </a:p>
      </xdr:txBody>
    </xdr:sp>
    <xdr:clientData/>
  </xdr:twoCellAnchor>
  <xdr:twoCellAnchor editAs="oneCell">
    <xdr:from>
      <xdr:col>0</xdr:col>
      <xdr:colOff>428625</xdr:colOff>
      <xdr:row>43</xdr:row>
      <xdr:rowOff>57150</xdr:rowOff>
    </xdr:from>
    <xdr:to>
      <xdr:col>10</xdr:col>
      <xdr:colOff>209550</xdr:colOff>
      <xdr:row>54</xdr:row>
      <xdr:rowOff>66675</xdr:rowOff>
    </xdr:to>
    <xdr:pic>
      <xdr:nvPicPr>
        <xdr:cNvPr id="4" name="Picture 3">
          <a:extLst>
            <a:ext uri="{FF2B5EF4-FFF2-40B4-BE49-F238E27FC236}">
              <a16:creationId xmlns:a16="http://schemas.microsoft.com/office/drawing/2014/main" id="{24751F94-FD25-2F0D-53E8-F20021A9E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5" y="8248650"/>
          <a:ext cx="5876925" cy="210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485775</xdr:colOff>
      <xdr:row>75</xdr:row>
      <xdr:rowOff>149225</xdr:rowOff>
    </xdr:from>
    <xdr:to>
      <xdr:col>10</xdr:col>
      <xdr:colOff>266700</xdr:colOff>
      <xdr:row>85</xdr:row>
      <xdr:rowOff>9525</xdr:rowOff>
    </xdr:to>
    <xdr:pic>
      <xdr:nvPicPr>
        <xdr:cNvPr id="6" name="Picture 5">
          <a:extLst>
            <a:ext uri="{FF2B5EF4-FFF2-40B4-BE49-F238E27FC236}">
              <a16:creationId xmlns:a16="http://schemas.microsoft.com/office/drawing/2014/main" id="{DA826E01-2DD7-52E0-61CB-C8F43AF42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5775" y="14436725"/>
          <a:ext cx="5876925" cy="176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102917</xdr:colOff>
      <xdr:row>313</xdr:row>
      <xdr:rowOff>79539</xdr:rowOff>
    </xdr:from>
    <xdr:to>
      <xdr:col>18</xdr:col>
      <xdr:colOff>66624</xdr:colOff>
      <xdr:row>345</xdr:row>
      <xdr:rowOff>173423</xdr:rowOff>
    </xdr:to>
    <xdr:sp macro="" textlink="">
      <xdr:nvSpPr>
        <xdr:cNvPr id="374" name="Rectangle 373">
          <a:extLst>
            <a:ext uri="{FF2B5EF4-FFF2-40B4-BE49-F238E27FC236}">
              <a16:creationId xmlns:a16="http://schemas.microsoft.com/office/drawing/2014/main" id="{F7D4FDAD-67C7-4E4B-BBFD-985707B1787E}"/>
            </a:ext>
          </a:extLst>
        </xdr:cNvPr>
        <xdr:cNvSpPr/>
      </xdr:nvSpPr>
      <xdr:spPr>
        <a:xfrm rot="16200000">
          <a:off x="6533145" y="58888234"/>
          <a:ext cx="5955423" cy="300438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187675</xdr:colOff>
      <xdr:row>196</xdr:row>
      <xdr:rowOff>94459</xdr:rowOff>
    </xdr:from>
    <xdr:to>
      <xdr:col>18</xdr:col>
      <xdr:colOff>78357</xdr:colOff>
      <xdr:row>297</xdr:row>
      <xdr:rowOff>30263</xdr:rowOff>
    </xdr:to>
    <xdr:sp macro="" textlink="">
      <xdr:nvSpPr>
        <xdr:cNvPr id="375" name="Rectangle 374">
          <a:extLst>
            <a:ext uri="{FF2B5EF4-FFF2-40B4-BE49-F238E27FC236}">
              <a16:creationId xmlns:a16="http://schemas.microsoft.com/office/drawing/2014/main" id="{24F73723-6F80-42F7-A43A-F3191454831E}"/>
            </a:ext>
          </a:extLst>
        </xdr:cNvPr>
        <xdr:cNvSpPr/>
      </xdr:nvSpPr>
      <xdr:spPr>
        <a:xfrm rot="16200000">
          <a:off x="340960" y="43748847"/>
          <a:ext cx="18436285" cy="293135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211140</xdr:colOff>
      <xdr:row>11</xdr:row>
      <xdr:rowOff>84892</xdr:rowOff>
    </xdr:from>
    <xdr:to>
      <xdr:col>18</xdr:col>
      <xdr:colOff>92297</xdr:colOff>
      <xdr:row>52</xdr:row>
      <xdr:rowOff>84928</xdr:rowOff>
    </xdr:to>
    <xdr:sp macro="" textlink="">
      <xdr:nvSpPr>
        <xdr:cNvPr id="414" name="Rectangle 413">
          <a:extLst>
            <a:ext uri="{FF2B5EF4-FFF2-40B4-BE49-F238E27FC236}">
              <a16:creationId xmlns:a16="http://schemas.microsoft.com/office/drawing/2014/main" id="{A5BE7168-91D1-42CE-A354-94AA435510F9}"/>
            </a:ext>
          </a:extLst>
        </xdr:cNvPr>
        <xdr:cNvSpPr/>
      </xdr:nvSpPr>
      <xdr:spPr>
        <a:xfrm rot="16200000">
          <a:off x="6016379" y="4185653"/>
          <a:ext cx="7252644" cy="294276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187674</xdr:colOff>
      <xdr:row>68</xdr:row>
      <xdr:rowOff>114180</xdr:rowOff>
    </xdr:from>
    <xdr:to>
      <xdr:col>18</xdr:col>
      <xdr:colOff>68831</xdr:colOff>
      <xdr:row>163</xdr:row>
      <xdr:rowOff>19471</xdr:rowOff>
    </xdr:to>
    <xdr:sp macro="" textlink="">
      <xdr:nvSpPr>
        <xdr:cNvPr id="415" name="Rectangle 414">
          <a:extLst>
            <a:ext uri="{FF2B5EF4-FFF2-40B4-BE49-F238E27FC236}">
              <a16:creationId xmlns:a16="http://schemas.microsoft.com/office/drawing/2014/main" id="{AD09BB55-1051-46C9-A525-F69B6164EA9B}"/>
            </a:ext>
          </a:extLst>
        </xdr:cNvPr>
        <xdr:cNvSpPr/>
      </xdr:nvSpPr>
      <xdr:spPr>
        <a:xfrm rot="16200000">
          <a:off x="900972" y="19762401"/>
          <a:ext cx="17306734" cy="292183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275341</xdr:colOff>
      <xdr:row>94</xdr:row>
      <xdr:rowOff>70619</xdr:rowOff>
    </xdr:from>
    <xdr:to>
      <xdr:col>12</xdr:col>
      <xdr:colOff>162846</xdr:colOff>
      <xdr:row>134</xdr:row>
      <xdr:rowOff>1459</xdr:rowOff>
    </xdr:to>
    <xdr:sp macro="" textlink="">
      <xdr:nvSpPr>
        <xdr:cNvPr id="376" name="Rectangle 375">
          <a:extLst>
            <a:ext uri="{FF2B5EF4-FFF2-40B4-BE49-F238E27FC236}">
              <a16:creationId xmlns:a16="http://schemas.microsoft.com/office/drawing/2014/main" id="{76D7F2F7-E9FE-46F8-824E-E8C0434B4995}"/>
            </a:ext>
          </a:extLst>
        </xdr:cNvPr>
        <xdr:cNvSpPr/>
      </xdr:nvSpPr>
      <xdr:spPr>
        <a:xfrm rot="16200000">
          <a:off x="2367490" y="19453681"/>
          <a:ext cx="7257763" cy="292817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206057</xdr:colOff>
      <xdr:row>4</xdr:row>
      <xdr:rowOff>104385</xdr:rowOff>
    </xdr:from>
    <xdr:to>
      <xdr:col>12</xdr:col>
      <xdr:colOff>72573</xdr:colOff>
      <xdr:row>18</xdr:row>
      <xdr:rowOff>163411</xdr:rowOff>
    </xdr:to>
    <xdr:sp macro="" textlink="">
      <xdr:nvSpPr>
        <xdr:cNvPr id="379" name="Rectangle 378">
          <a:extLst>
            <a:ext uri="{FF2B5EF4-FFF2-40B4-BE49-F238E27FC236}">
              <a16:creationId xmlns:a16="http://schemas.microsoft.com/office/drawing/2014/main" id="{49692C71-D1F8-4251-B11D-280E2D2F8C5F}"/>
            </a:ext>
          </a:extLst>
        </xdr:cNvPr>
        <xdr:cNvSpPr/>
      </xdr:nvSpPr>
      <xdr:spPr>
        <a:xfrm rot="16200000">
          <a:off x="4688606" y="615657"/>
          <a:ext cx="2535526" cy="292812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211165</xdr:colOff>
      <xdr:row>25</xdr:row>
      <xdr:rowOff>140040</xdr:rowOff>
    </xdr:from>
    <xdr:to>
      <xdr:col>12</xdr:col>
      <xdr:colOff>92320</xdr:colOff>
      <xdr:row>37</xdr:row>
      <xdr:rowOff>47538</xdr:rowOff>
    </xdr:to>
    <xdr:sp macro="" textlink="">
      <xdr:nvSpPr>
        <xdr:cNvPr id="380" name="Rectangle 379">
          <a:extLst>
            <a:ext uri="{FF2B5EF4-FFF2-40B4-BE49-F238E27FC236}">
              <a16:creationId xmlns:a16="http://schemas.microsoft.com/office/drawing/2014/main" id="{C61B3DF0-E303-4E83-BF26-BB24A77CBD47}"/>
            </a:ext>
          </a:extLst>
        </xdr:cNvPr>
        <xdr:cNvSpPr/>
      </xdr:nvSpPr>
      <xdr:spPr>
        <a:xfrm rot="16200000">
          <a:off x="4953689" y="4106087"/>
          <a:ext cx="2030213" cy="2942762"/>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211165</xdr:colOff>
      <xdr:row>37</xdr:row>
      <xdr:rowOff>129094</xdr:rowOff>
    </xdr:from>
    <xdr:to>
      <xdr:col>12</xdr:col>
      <xdr:colOff>92320</xdr:colOff>
      <xdr:row>55</xdr:row>
      <xdr:rowOff>3849</xdr:rowOff>
    </xdr:to>
    <xdr:sp macro="" textlink="">
      <xdr:nvSpPr>
        <xdr:cNvPr id="381" name="Rectangle 380">
          <a:extLst>
            <a:ext uri="{FF2B5EF4-FFF2-40B4-BE49-F238E27FC236}">
              <a16:creationId xmlns:a16="http://schemas.microsoft.com/office/drawing/2014/main" id="{62A74DE1-B966-41A5-AC83-DC0A73672120}"/>
            </a:ext>
          </a:extLst>
        </xdr:cNvPr>
        <xdr:cNvSpPr/>
      </xdr:nvSpPr>
      <xdr:spPr>
        <a:xfrm rot="16200000">
          <a:off x="4343086" y="7031519"/>
          <a:ext cx="3171870" cy="292182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334424</xdr:colOff>
      <xdr:row>62</xdr:row>
      <xdr:rowOff>46336</xdr:rowOff>
    </xdr:from>
    <xdr:to>
      <xdr:col>12</xdr:col>
      <xdr:colOff>123504</xdr:colOff>
      <xdr:row>79</xdr:row>
      <xdr:rowOff>152031</xdr:rowOff>
    </xdr:to>
    <xdr:sp macro="" textlink="">
      <xdr:nvSpPr>
        <xdr:cNvPr id="384" name="Rectangle 383">
          <a:extLst>
            <a:ext uri="{FF2B5EF4-FFF2-40B4-BE49-F238E27FC236}">
              <a16:creationId xmlns:a16="http://schemas.microsoft.com/office/drawing/2014/main" id="{E8348A96-5008-431D-8FED-221987DC2F75}"/>
            </a:ext>
          </a:extLst>
        </xdr:cNvPr>
        <xdr:cNvSpPr/>
      </xdr:nvSpPr>
      <xdr:spPr>
        <a:xfrm rot="16200000">
          <a:off x="4396424" y="11598009"/>
          <a:ext cx="3219637" cy="282975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275350</xdr:colOff>
      <xdr:row>137</xdr:row>
      <xdr:rowOff>70538</xdr:rowOff>
    </xdr:from>
    <xdr:to>
      <xdr:col>12</xdr:col>
      <xdr:colOff>181898</xdr:colOff>
      <xdr:row>142</xdr:row>
      <xdr:rowOff>176529</xdr:rowOff>
    </xdr:to>
    <xdr:sp macro="" textlink="">
      <xdr:nvSpPr>
        <xdr:cNvPr id="387" name="Rectangle 386">
          <a:extLst>
            <a:ext uri="{FF2B5EF4-FFF2-40B4-BE49-F238E27FC236}">
              <a16:creationId xmlns:a16="http://schemas.microsoft.com/office/drawing/2014/main" id="{4DBEF9AC-17DE-4777-8EE6-573BB109E61A}"/>
            </a:ext>
          </a:extLst>
        </xdr:cNvPr>
        <xdr:cNvSpPr/>
      </xdr:nvSpPr>
      <xdr:spPr>
        <a:xfrm rot="16200000">
          <a:off x="5494975" y="24202567"/>
          <a:ext cx="1021856" cy="2947221"/>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256986</xdr:colOff>
      <xdr:row>153</xdr:row>
      <xdr:rowOff>98860</xdr:rowOff>
    </xdr:from>
    <xdr:to>
      <xdr:col>12</xdr:col>
      <xdr:colOff>173066</xdr:colOff>
      <xdr:row>164</xdr:row>
      <xdr:rowOff>161026</xdr:rowOff>
    </xdr:to>
    <xdr:sp macro="" textlink="">
      <xdr:nvSpPr>
        <xdr:cNvPr id="388" name="Rectangle 387">
          <a:extLst>
            <a:ext uri="{FF2B5EF4-FFF2-40B4-BE49-F238E27FC236}">
              <a16:creationId xmlns:a16="http://schemas.microsoft.com/office/drawing/2014/main" id="{69211793-ED23-4778-9642-368033B9C1F3}"/>
            </a:ext>
          </a:extLst>
        </xdr:cNvPr>
        <xdr:cNvSpPr/>
      </xdr:nvSpPr>
      <xdr:spPr>
        <a:xfrm rot="16200000">
          <a:off x="4953770" y="27684499"/>
          <a:ext cx="2077070" cy="295675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273959</xdr:colOff>
      <xdr:row>171</xdr:row>
      <xdr:rowOff>18712</xdr:rowOff>
    </xdr:from>
    <xdr:to>
      <xdr:col>12</xdr:col>
      <xdr:colOff>107489</xdr:colOff>
      <xdr:row>215</xdr:row>
      <xdr:rowOff>3190</xdr:rowOff>
    </xdr:to>
    <xdr:sp macro="" textlink="">
      <xdr:nvSpPr>
        <xdr:cNvPr id="396" name="Rectangle 395">
          <a:extLst>
            <a:ext uri="{FF2B5EF4-FFF2-40B4-BE49-F238E27FC236}">
              <a16:creationId xmlns:a16="http://schemas.microsoft.com/office/drawing/2014/main" id="{7C902F5B-0584-48FE-8C79-5BE088E97DD2}"/>
            </a:ext>
          </a:extLst>
        </xdr:cNvPr>
        <xdr:cNvSpPr/>
      </xdr:nvSpPr>
      <xdr:spPr>
        <a:xfrm rot="16200000">
          <a:off x="1945956" y="33926253"/>
          <a:ext cx="8044094" cy="287420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278422</xdr:colOff>
      <xdr:row>215</xdr:row>
      <xdr:rowOff>64113</xdr:rowOff>
    </xdr:from>
    <xdr:to>
      <xdr:col>12</xdr:col>
      <xdr:colOff>117234</xdr:colOff>
      <xdr:row>220</xdr:row>
      <xdr:rowOff>163502</xdr:rowOff>
    </xdr:to>
    <xdr:sp macro="" textlink="">
      <xdr:nvSpPr>
        <xdr:cNvPr id="397" name="Rectangle 396">
          <a:extLst>
            <a:ext uri="{FF2B5EF4-FFF2-40B4-BE49-F238E27FC236}">
              <a16:creationId xmlns:a16="http://schemas.microsoft.com/office/drawing/2014/main" id="{82BBC1F2-D5EC-4F9E-936B-888BF3DDF2DD}"/>
            </a:ext>
          </a:extLst>
        </xdr:cNvPr>
        <xdr:cNvSpPr/>
      </xdr:nvSpPr>
      <xdr:spPr>
        <a:xfrm rot="16200000">
          <a:off x="5467480" y="38514209"/>
          <a:ext cx="1015254" cy="287948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293077</xdr:colOff>
      <xdr:row>224</xdr:row>
      <xdr:rowOff>41093</xdr:rowOff>
    </xdr:from>
    <xdr:to>
      <xdr:col>12</xdr:col>
      <xdr:colOff>105756</xdr:colOff>
      <xdr:row>229</xdr:row>
      <xdr:rowOff>121432</xdr:rowOff>
    </xdr:to>
    <xdr:sp macro="" textlink="">
      <xdr:nvSpPr>
        <xdr:cNvPr id="398" name="Rectangle 397">
          <a:extLst>
            <a:ext uri="{FF2B5EF4-FFF2-40B4-BE49-F238E27FC236}">
              <a16:creationId xmlns:a16="http://schemas.microsoft.com/office/drawing/2014/main" id="{2A2946EB-A254-48AA-AF72-3AEA0E08F7ED}"/>
            </a:ext>
          </a:extLst>
        </xdr:cNvPr>
        <xdr:cNvSpPr/>
      </xdr:nvSpPr>
      <xdr:spPr>
        <a:xfrm rot="16200000">
          <a:off x="5478592" y="40143289"/>
          <a:ext cx="996205" cy="2853352"/>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282937</xdr:colOff>
      <xdr:row>235</xdr:row>
      <xdr:rowOff>59913</xdr:rowOff>
    </xdr:from>
    <xdr:to>
      <xdr:col>12</xdr:col>
      <xdr:colOff>131885</xdr:colOff>
      <xdr:row>247</xdr:row>
      <xdr:rowOff>172031</xdr:rowOff>
    </xdr:to>
    <xdr:sp macro="" textlink="">
      <xdr:nvSpPr>
        <xdr:cNvPr id="400" name="Rectangle 399">
          <a:extLst>
            <a:ext uri="{FF2B5EF4-FFF2-40B4-BE49-F238E27FC236}">
              <a16:creationId xmlns:a16="http://schemas.microsoft.com/office/drawing/2014/main" id="{753CD8E3-F8D2-42C2-A11C-DA71371F023F}"/>
            </a:ext>
          </a:extLst>
        </xdr:cNvPr>
        <xdr:cNvSpPr/>
      </xdr:nvSpPr>
      <xdr:spPr>
        <a:xfrm rot="16200000">
          <a:off x="4829592" y="42815873"/>
          <a:ext cx="2310195" cy="2889621"/>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353614</xdr:colOff>
      <xdr:row>252</xdr:row>
      <xdr:rowOff>57177</xdr:rowOff>
    </xdr:from>
    <xdr:to>
      <xdr:col>12</xdr:col>
      <xdr:colOff>104594</xdr:colOff>
      <xdr:row>275</xdr:row>
      <xdr:rowOff>18423</xdr:rowOff>
    </xdr:to>
    <xdr:sp macro="" textlink="">
      <xdr:nvSpPr>
        <xdr:cNvPr id="403" name="Rectangle 402">
          <a:extLst>
            <a:ext uri="{FF2B5EF4-FFF2-40B4-BE49-F238E27FC236}">
              <a16:creationId xmlns:a16="http://schemas.microsoft.com/office/drawing/2014/main" id="{866DFEC9-9B9F-4C66-AEE2-197CFFCB2BF2}"/>
            </a:ext>
          </a:extLst>
        </xdr:cNvPr>
        <xdr:cNvSpPr/>
      </xdr:nvSpPr>
      <xdr:spPr>
        <a:xfrm rot="16200000">
          <a:off x="3919269" y="46908079"/>
          <a:ext cx="4174227" cy="279165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331252</xdr:colOff>
      <xdr:row>276</xdr:row>
      <xdr:rowOff>39199</xdr:rowOff>
    </xdr:from>
    <xdr:to>
      <xdr:col>12</xdr:col>
      <xdr:colOff>124558</xdr:colOff>
      <xdr:row>281</xdr:row>
      <xdr:rowOff>114218</xdr:rowOff>
    </xdr:to>
    <xdr:sp macro="" textlink="">
      <xdr:nvSpPr>
        <xdr:cNvPr id="405" name="Rectangle 404">
          <a:extLst>
            <a:ext uri="{FF2B5EF4-FFF2-40B4-BE49-F238E27FC236}">
              <a16:creationId xmlns:a16="http://schemas.microsoft.com/office/drawing/2014/main" id="{F3FA118C-82CD-4AB1-9B84-D231E3ED0386}"/>
            </a:ext>
          </a:extLst>
        </xdr:cNvPr>
        <xdr:cNvSpPr/>
      </xdr:nvSpPr>
      <xdr:spPr>
        <a:xfrm rot="16200000">
          <a:off x="5509741" y="49673421"/>
          <a:ext cx="990885" cy="2833979"/>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331254</xdr:colOff>
      <xdr:row>282</xdr:row>
      <xdr:rowOff>114959</xdr:rowOff>
    </xdr:from>
    <xdr:to>
      <xdr:col>12</xdr:col>
      <xdr:colOff>142391</xdr:colOff>
      <xdr:row>289</xdr:row>
      <xdr:rowOff>134944</xdr:rowOff>
    </xdr:to>
    <xdr:sp macro="" textlink="">
      <xdr:nvSpPr>
        <xdr:cNvPr id="406" name="Rectangle 405">
          <a:extLst>
            <a:ext uri="{FF2B5EF4-FFF2-40B4-BE49-F238E27FC236}">
              <a16:creationId xmlns:a16="http://schemas.microsoft.com/office/drawing/2014/main" id="{BDF2195C-E19C-4136-8D56-0A53DF035A1A}"/>
            </a:ext>
          </a:extLst>
        </xdr:cNvPr>
        <xdr:cNvSpPr/>
      </xdr:nvSpPr>
      <xdr:spPr>
        <a:xfrm rot="16200000">
          <a:off x="5363003" y="50994960"/>
          <a:ext cx="1302196" cy="285181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172916</xdr:colOff>
      <xdr:row>340</xdr:row>
      <xdr:rowOff>39894</xdr:rowOff>
    </xdr:from>
    <xdr:to>
      <xdr:col>12</xdr:col>
      <xdr:colOff>124888</xdr:colOff>
      <xdr:row>345</xdr:row>
      <xdr:rowOff>156188</xdr:rowOff>
    </xdr:to>
    <xdr:sp macro="" textlink="">
      <xdr:nvSpPr>
        <xdr:cNvPr id="412" name="Rectangle 411">
          <a:extLst>
            <a:ext uri="{FF2B5EF4-FFF2-40B4-BE49-F238E27FC236}">
              <a16:creationId xmlns:a16="http://schemas.microsoft.com/office/drawing/2014/main" id="{4866E084-A258-4F4C-9F38-27279B31ABAD}"/>
            </a:ext>
          </a:extLst>
        </xdr:cNvPr>
        <xdr:cNvSpPr/>
      </xdr:nvSpPr>
      <xdr:spPr>
        <a:xfrm rot="16200000">
          <a:off x="5410101" y="61338497"/>
          <a:ext cx="1032160" cy="299264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172924</xdr:colOff>
      <xdr:row>304</xdr:row>
      <xdr:rowOff>75448</xdr:rowOff>
    </xdr:from>
    <xdr:to>
      <xdr:col>12</xdr:col>
      <xdr:colOff>130279</xdr:colOff>
      <xdr:row>336</xdr:row>
      <xdr:rowOff>140757</xdr:rowOff>
    </xdr:to>
    <xdr:sp macro="" textlink="">
      <xdr:nvSpPr>
        <xdr:cNvPr id="413" name="Rectangle 412">
          <a:extLst>
            <a:ext uri="{FF2B5EF4-FFF2-40B4-BE49-F238E27FC236}">
              <a16:creationId xmlns:a16="http://schemas.microsoft.com/office/drawing/2014/main" id="{739E7AEC-149E-4516-812B-82921EC31593}"/>
            </a:ext>
          </a:extLst>
        </xdr:cNvPr>
        <xdr:cNvSpPr/>
      </xdr:nvSpPr>
      <xdr:spPr>
        <a:xfrm rot="16200000">
          <a:off x="2965456" y="57224473"/>
          <a:ext cx="5926848" cy="299802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306560</xdr:colOff>
      <xdr:row>1</xdr:row>
      <xdr:rowOff>111126</xdr:rowOff>
    </xdr:from>
    <xdr:to>
      <xdr:col>6</xdr:col>
      <xdr:colOff>206765</xdr:colOff>
      <xdr:row>12</xdr:row>
      <xdr:rowOff>160592</xdr:rowOff>
    </xdr:to>
    <xdr:sp macro="" textlink="">
      <xdr:nvSpPr>
        <xdr:cNvPr id="377" name="Rectangle 376">
          <a:extLst>
            <a:ext uri="{FF2B5EF4-FFF2-40B4-BE49-F238E27FC236}">
              <a16:creationId xmlns:a16="http://schemas.microsoft.com/office/drawing/2014/main" id="{7402AB79-4E5C-466D-A16B-E56E6D62DC58}"/>
            </a:ext>
          </a:extLst>
        </xdr:cNvPr>
        <xdr:cNvSpPr/>
      </xdr:nvSpPr>
      <xdr:spPr>
        <a:xfrm rot="16200000">
          <a:off x="1402144" y="-195244"/>
          <a:ext cx="1995287" cy="296181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346594</xdr:colOff>
      <xdr:row>13</xdr:row>
      <xdr:rowOff>123377</xdr:rowOff>
    </xdr:from>
    <xdr:to>
      <xdr:col>6</xdr:col>
      <xdr:colOff>224574</xdr:colOff>
      <xdr:row>24</xdr:row>
      <xdr:rowOff>131568</xdr:rowOff>
    </xdr:to>
    <xdr:sp macro="" textlink="">
      <xdr:nvSpPr>
        <xdr:cNvPr id="378" name="Rectangle 377">
          <a:extLst>
            <a:ext uri="{FF2B5EF4-FFF2-40B4-BE49-F238E27FC236}">
              <a16:creationId xmlns:a16="http://schemas.microsoft.com/office/drawing/2014/main" id="{7A71A417-8926-4DDC-BBC8-FD2F3517199D}"/>
            </a:ext>
          </a:extLst>
        </xdr:cNvPr>
        <xdr:cNvSpPr/>
      </xdr:nvSpPr>
      <xdr:spPr>
        <a:xfrm rot="16200000">
          <a:off x="1451702" y="1930197"/>
          <a:ext cx="1954013" cy="293958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351701</xdr:colOff>
      <xdr:row>68</xdr:row>
      <xdr:rowOff>115207</xdr:rowOff>
    </xdr:from>
    <xdr:to>
      <xdr:col>6</xdr:col>
      <xdr:colOff>224121</xdr:colOff>
      <xdr:row>85</xdr:row>
      <xdr:rowOff>155335</xdr:rowOff>
    </xdr:to>
    <xdr:sp macro="" textlink="">
      <xdr:nvSpPr>
        <xdr:cNvPr id="382" name="Rectangle 381">
          <a:extLst>
            <a:ext uri="{FF2B5EF4-FFF2-40B4-BE49-F238E27FC236}">
              <a16:creationId xmlns:a16="http://schemas.microsoft.com/office/drawing/2014/main" id="{D6D79D3E-5CEB-4067-8D29-9F8F1FADA714}"/>
            </a:ext>
          </a:extLst>
        </xdr:cNvPr>
        <xdr:cNvSpPr/>
      </xdr:nvSpPr>
      <xdr:spPr>
        <a:xfrm rot="16200000">
          <a:off x="861759" y="12402267"/>
          <a:ext cx="3088128" cy="289800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354876</xdr:colOff>
      <xdr:row>86</xdr:row>
      <xdr:rowOff>107607</xdr:rowOff>
    </xdr:from>
    <xdr:to>
      <xdr:col>6</xdr:col>
      <xdr:colOff>255081</xdr:colOff>
      <xdr:row>106</xdr:row>
      <xdr:rowOff>50744</xdr:rowOff>
    </xdr:to>
    <xdr:sp macro="" textlink="">
      <xdr:nvSpPr>
        <xdr:cNvPr id="383" name="Rectangle 382">
          <a:extLst>
            <a:ext uri="{FF2B5EF4-FFF2-40B4-BE49-F238E27FC236}">
              <a16:creationId xmlns:a16="http://schemas.microsoft.com/office/drawing/2014/main" id="{C56BC98A-A6ED-44AC-A99E-24A58DBE2CA9}"/>
            </a:ext>
          </a:extLst>
        </xdr:cNvPr>
        <xdr:cNvSpPr/>
      </xdr:nvSpPr>
      <xdr:spPr>
        <a:xfrm rot="16200000">
          <a:off x="630151" y="16193352"/>
          <a:ext cx="3606598" cy="294087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354876</xdr:colOff>
      <xdr:row>106</xdr:row>
      <xdr:rowOff>128279</xdr:rowOff>
    </xdr:from>
    <xdr:to>
      <xdr:col>6</xdr:col>
      <xdr:colOff>255081</xdr:colOff>
      <xdr:row>125</xdr:row>
      <xdr:rowOff>95656</xdr:rowOff>
    </xdr:to>
    <xdr:sp macro="" textlink="">
      <xdr:nvSpPr>
        <xdr:cNvPr id="385" name="Rectangle 384">
          <a:extLst>
            <a:ext uri="{FF2B5EF4-FFF2-40B4-BE49-F238E27FC236}">
              <a16:creationId xmlns:a16="http://schemas.microsoft.com/office/drawing/2014/main" id="{FEE0F30C-4AF3-4469-BE25-ADD1A882FDA8}"/>
            </a:ext>
          </a:extLst>
        </xdr:cNvPr>
        <xdr:cNvSpPr/>
      </xdr:nvSpPr>
      <xdr:spPr>
        <a:xfrm rot="16200000">
          <a:off x="709617" y="19798019"/>
          <a:ext cx="3447666" cy="294087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351702</xdr:colOff>
      <xdr:row>125</xdr:row>
      <xdr:rowOff>150099</xdr:rowOff>
    </xdr:from>
    <xdr:to>
      <xdr:col>6</xdr:col>
      <xdr:colOff>258257</xdr:colOff>
      <xdr:row>137</xdr:row>
      <xdr:rowOff>25917</xdr:rowOff>
    </xdr:to>
    <xdr:sp macro="" textlink="">
      <xdr:nvSpPr>
        <xdr:cNvPr id="386" name="Rectangle 385">
          <a:extLst>
            <a:ext uri="{FF2B5EF4-FFF2-40B4-BE49-F238E27FC236}">
              <a16:creationId xmlns:a16="http://schemas.microsoft.com/office/drawing/2014/main" id="{F2287CD1-7E0F-4089-857D-D3F358FC14F4}"/>
            </a:ext>
          </a:extLst>
        </xdr:cNvPr>
        <xdr:cNvSpPr/>
      </xdr:nvSpPr>
      <xdr:spPr>
        <a:xfrm rot="16200000">
          <a:off x="1396503" y="22610068"/>
          <a:ext cx="2073895" cy="294722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315257</xdr:colOff>
      <xdr:row>165</xdr:row>
      <xdr:rowOff>82758</xdr:rowOff>
    </xdr:from>
    <xdr:to>
      <xdr:col>6</xdr:col>
      <xdr:colOff>104337</xdr:colOff>
      <xdr:row>183</xdr:row>
      <xdr:rowOff>15566</xdr:rowOff>
    </xdr:to>
    <xdr:sp macro="" textlink="">
      <xdr:nvSpPr>
        <xdr:cNvPr id="389" name="Rectangle 388">
          <a:extLst>
            <a:ext uri="{FF2B5EF4-FFF2-40B4-BE49-F238E27FC236}">
              <a16:creationId xmlns:a16="http://schemas.microsoft.com/office/drawing/2014/main" id="{BF511683-8320-4FA5-AF46-B96E1457DCDB}"/>
            </a:ext>
          </a:extLst>
        </xdr:cNvPr>
        <xdr:cNvSpPr/>
      </xdr:nvSpPr>
      <xdr:spPr>
        <a:xfrm rot="16200000">
          <a:off x="723307" y="30506401"/>
          <a:ext cx="3229923" cy="282975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312082</xdr:colOff>
      <xdr:row>183</xdr:row>
      <xdr:rowOff>92808</xdr:rowOff>
    </xdr:from>
    <xdr:to>
      <xdr:col>6</xdr:col>
      <xdr:colOff>107512</xdr:colOff>
      <xdr:row>195</xdr:row>
      <xdr:rowOff>150952</xdr:rowOff>
    </xdr:to>
    <xdr:sp macro="" textlink="">
      <xdr:nvSpPr>
        <xdr:cNvPr id="390" name="Rectangle 389">
          <a:extLst>
            <a:ext uri="{FF2B5EF4-FFF2-40B4-BE49-F238E27FC236}">
              <a16:creationId xmlns:a16="http://schemas.microsoft.com/office/drawing/2014/main" id="{ECBE89FE-1636-49DD-B834-E5E1B052F956}"/>
            </a:ext>
          </a:extLst>
        </xdr:cNvPr>
        <xdr:cNvSpPr/>
      </xdr:nvSpPr>
      <xdr:spPr>
        <a:xfrm rot="16200000">
          <a:off x="1210158" y="33323540"/>
          <a:ext cx="2256221" cy="283610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306423</xdr:colOff>
      <xdr:row>196</xdr:row>
      <xdr:rowOff>35051</xdr:rowOff>
    </xdr:from>
    <xdr:to>
      <xdr:col>6</xdr:col>
      <xdr:colOff>117233</xdr:colOff>
      <xdr:row>201</xdr:row>
      <xdr:rowOff>160093</xdr:rowOff>
    </xdr:to>
    <xdr:sp macro="" textlink="">
      <xdr:nvSpPr>
        <xdr:cNvPr id="391" name="Rectangle 390">
          <a:extLst>
            <a:ext uri="{FF2B5EF4-FFF2-40B4-BE49-F238E27FC236}">
              <a16:creationId xmlns:a16="http://schemas.microsoft.com/office/drawing/2014/main" id="{6983DE36-071B-487E-8417-06385C3D772E}"/>
            </a:ext>
          </a:extLst>
        </xdr:cNvPr>
        <xdr:cNvSpPr/>
      </xdr:nvSpPr>
      <xdr:spPr>
        <a:xfrm rot="16200000">
          <a:off x="1819846" y="35031686"/>
          <a:ext cx="1040907" cy="285148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334446</xdr:colOff>
      <xdr:row>203</xdr:row>
      <xdr:rowOff>97689</xdr:rowOff>
    </xdr:from>
    <xdr:to>
      <xdr:col>6</xdr:col>
      <xdr:colOff>124560</xdr:colOff>
      <xdr:row>209</xdr:row>
      <xdr:rowOff>10911</xdr:rowOff>
    </xdr:to>
    <xdr:sp macro="" textlink="">
      <xdr:nvSpPr>
        <xdr:cNvPr id="392" name="Rectangle 391">
          <a:extLst>
            <a:ext uri="{FF2B5EF4-FFF2-40B4-BE49-F238E27FC236}">
              <a16:creationId xmlns:a16="http://schemas.microsoft.com/office/drawing/2014/main" id="{9C07032A-271F-42CA-9FB2-CC5DA1752600}"/>
            </a:ext>
          </a:extLst>
        </xdr:cNvPr>
        <xdr:cNvSpPr/>
      </xdr:nvSpPr>
      <xdr:spPr>
        <a:xfrm rot="16200000">
          <a:off x="1851845" y="36372560"/>
          <a:ext cx="1012260" cy="2830787"/>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312220</xdr:colOff>
      <xdr:row>215</xdr:row>
      <xdr:rowOff>76566</xdr:rowOff>
    </xdr:from>
    <xdr:to>
      <xdr:col>6</xdr:col>
      <xdr:colOff>109904</xdr:colOff>
      <xdr:row>221</xdr:row>
      <xdr:rowOff>21357</xdr:rowOff>
    </xdr:to>
    <xdr:sp macro="" textlink="">
      <xdr:nvSpPr>
        <xdr:cNvPr id="393" name="Rectangle 392">
          <a:extLst>
            <a:ext uri="{FF2B5EF4-FFF2-40B4-BE49-F238E27FC236}">
              <a16:creationId xmlns:a16="http://schemas.microsoft.com/office/drawing/2014/main" id="{3EDB57E5-0B28-4017-BC18-C3A39C977C9B}"/>
            </a:ext>
          </a:extLst>
        </xdr:cNvPr>
        <xdr:cNvSpPr/>
      </xdr:nvSpPr>
      <xdr:spPr>
        <a:xfrm rot="16200000">
          <a:off x="1817619" y="38561514"/>
          <a:ext cx="1043829" cy="2838357"/>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312221</xdr:colOff>
      <xdr:row>223</xdr:row>
      <xdr:rowOff>90403</xdr:rowOff>
    </xdr:from>
    <xdr:to>
      <xdr:col>6</xdr:col>
      <xdr:colOff>102578</xdr:colOff>
      <xdr:row>230</xdr:row>
      <xdr:rowOff>148075</xdr:rowOff>
    </xdr:to>
    <xdr:sp macro="" textlink="">
      <xdr:nvSpPr>
        <xdr:cNvPr id="394" name="Rectangle 393">
          <a:extLst>
            <a:ext uri="{FF2B5EF4-FFF2-40B4-BE49-F238E27FC236}">
              <a16:creationId xmlns:a16="http://schemas.microsoft.com/office/drawing/2014/main" id="{8E2C108C-6C64-4ED3-81E5-6D0939FAF41E}"/>
            </a:ext>
          </a:extLst>
        </xdr:cNvPr>
        <xdr:cNvSpPr/>
      </xdr:nvSpPr>
      <xdr:spPr>
        <a:xfrm rot="16200000">
          <a:off x="1665929" y="40192426"/>
          <a:ext cx="1339884" cy="283103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331272</xdr:colOff>
      <xdr:row>235</xdr:row>
      <xdr:rowOff>11496</xdr:rowOff>
    </xdr:from>
    <xdr:to>
      <xdr:col>6</xdr:col>
      <xdr:colOff>87927</xdr:colOff>
      <xdr:row>240</xdr:row>
      <xdr:rowOff>67535</xdr:rowOff>
    </xdr:to>
    <xdr:sp macro="" textlink="">
      <xdr:nvSpPr>
        <xdr:cNvPr id="395" name="Rectangle 394">
          <a:extLst>
            <a:ext uri="{FF2B5EF4-FFF2-40B4-BE49-F238E27FC236}">
              <a16:creationId xmlns:a16="http://schemas.microsoft.com/office/drawing/2014/main" id="{6ADA907F-9E12-4B16-AF34-40449A0D2C17}"/>
            </a:ext>
          </a:extLst>
        </xdr:cNvPr>
        <xdr:cNvSpPr/>
      </xdr:nvSpPr>
      <xdr:spPr>
        <a:xfrm rot="16200000">
          <a:off x="1852119" y="42144457"/>
          <a:ext cx="971904" cy="279732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347385</xdr:colOff>
      <xdr:row>249</xdr:row>
      <xdr:rowOff>88076</xdr:rowOff>
    </xdr:from>
    <xdr:to>
      <xdr:col>6</xdr:col>
      <xdr:colOff>96308</xdr:colOff>
      <xdr:row>261</xdr:row>
      <xdr:rowOff>1360</xdr:rowOff>
    </xdr:to>
    <xdr:sp macro="" textlink="">
      <xdr:nvSpPr>
        <xdr:cNvPr id="399" name="Rectangle 398">
          <a:extLst>
            <a:ext uri="{FF2B5EF4-FFF2-40B4-BE49-F238E27FC236}">
              <a16:creationId xmlns:a16="http://schemas.microsoft.com/office/drawing/2014/main" id="{2A1B971B-DEEE-4331-B882-056B2CD28216}"/>
            </a:ext>
          </a:extLst>
        </xdr:cNvPr>
        <xdr:cNvSpPr/>
      </xdr:nvSpPr>
      <xdr:spPr>
        <a:xfrm rot="16200000">
          <a:off x="1307352" y="44377462"/>
          <a:ext cx="2064814" cy="2774511"/>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369795</xdr:colOff>
      <xdr:row>262</xdr:row>
      <xdr:rowOff>65244</xdr:rowOff>
    </xdr:from>
    <xdr:to>
      <xdr:col>6</xdr:col>
      <xdr:colOff>104032</xdr:colOff>
      <xdr:row>267</xdr:row>
      <xdr:rowOff>111758</xdr:rowOff>
    </xdr:to>
    <xdr:sp macro="" textlink="">
      <xdr:nvSpPr>
        <xdr:cNvPr id="401" name="Rectangle 400">
          <a:extLst>
            <a:ext uri="{FF2B5EF4-FFF2-40B4-BE49-F238E27FC236}">
              <a16:creationId xmlns:a16="http://schemas.microsoft.com/office/drawing/2014/main" id="{19AC6B1C-E207-4D11-8AEA-EDE923A044AD}"/>
            </a:ext>
          </a:extLst>
        </xdr:cNvPr>
        <xdr:cNvSpPr/>
      </xdr:nvSpPr>
      <xdr:spPr>
        <a:xfrm rot="16200000">
          <a:off x="1883334" y="46131882"/>
          <a:ext cx="942984" cy="275982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358589</xdr:colOff>
      <xdr:row>269</xdr:row>
      <xdr:rowOff>63673</xdr:rowOff>
    </xdr:from>
    <xdr:to>
      <xdr:col>6</xdr:col>
      <xdr:colOff>134474</xdr:colOff>
      <xdr:row>274</xdr:row>
      <xdr:rowOff>126061</xdr:rowOff>
    </xdr:to>
    <xdr:sp macro="" textlink="">
      <xdr:nvSpPr>
        <xdr:cNvPr id="402" name="Rectangle 401">
          <a:extLst>
            <a:ext uri="{FF2B5EF4-FFF2-40B4-BE49-F238E27FC236}">
              <a16:creationId xmlns:a16="http://schemas.microsoft.com/office/drawing/2014/main" id="{B0D4B7F5-9915-4450-AA21-B70D32418E7C}"/>
            </a:ext>
          </a:extLst>
        </xdr:cNvPr>
        <xdr:cNvSpPr/>
      </xdr:nvSpPr>
      <xdr:spPr>
        <a:xfrm rot="16200000">
          <a:off x="1885015" y="47372483"/>
          <a:ext cx="958858" cy="280147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324969</xdr:colOff>
      <xdr:row>276</xdr:row>
      <xdr:rowOff>75836</xdr:rowOff>
    </xdr:from>
    <xdr:to>
      <xdr:col>6</xdr:col>
      <xdr:colOff>140043</xdr:colOff>
      <xdr:row>281</xdr:row>
      <xdr:rowOff>144505</xdr:rowOff>
    </xdr:to>
    <xdr:sp macro="" textlink="">
      <xdr:nvSpPr>
        <xdr:cNvPr id="404" name="Rectangle 403">
          <a:extLst>
            <a:ext uri="{FF2B5EF4-FFF2-40B4-BE49-F238E27FC236}">
              <a16:creationId xmlns:a16="http://schemas.microsoft.com/office/drawing/2014/main" id="{03F7639D-BBBD-44D2-9B55-2EAD1609D6BD}"/>
            </a:ext>
          </a:extLst>
        </xdr:cNvPr>
        <xdr:cNvSpPr/>
      </xdr:nvSpPr>
      <xdr:spPr>
        <a:xfrm rot="16200000">
          <a:off x="1867848" y="48623251"/>
          <a:ext cx="965140" cy="2840662"/>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334635</xdr:colOff>
      <xdr:row>241</xdr:row>
      <xdr:rowOff>122510</xdr:rowOff>
    </xdr:from>
    <xdr:to>
      <xdr:col>6</xdr:col>
      <xdr:colOff>106186</xdr:colOff>
      <xdr:row>248</xdr:row>
      <xdr:rowOff>140693</xdr:rowOff>
    </xdr:to>
    <xdr:sp macro="" textlink="">
      <xdr:nvSpPr>
        <xdr:cNvPr id="407" name="Rectangle 406">
          <a:extLst>
            <a:ext uri="{FF2B5EF4-FFF2-40B4-BE49-F238E27FC236}">
              <a16:creationId xmlns:a16="http://schemas.microsoft.com/office/drawing/2014/main" id="{952CFE96-52A0-4187-8015-352859AD4D07}"/>
            </a:ext>
          </a:extLst>
        </xdr:cNvPr>
        <xdr:cNvSpPr/>
      </xdr:nvSpPr>
      <xdr:spPr>
        <a:xfrm rot="16200000">
          <a:off x="1701702" y="42570443"/>
          <a:ext cx="1273242" cy="2797139"/>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315259</xdr:colOff>
      <xdr:row>295</xdr:row>
      <xdr:rowOff>83627</xdr:rowOff>
    </xdr:from>
    <xdr:to>
      <xdr:col>6</xdr:col>
      <xdr:colOff>104339</xdr:colOff>
      <xdr:row>318</xdr:row>
      <xdr:rowOff>83650</xdr:rowOff>
    </xdr:to>
    <xdr:sp macro="" textlink="">
      <xdr:nvSpPr>
        <xdr:cNvPr id="408" name="Rectangle 407">
          <a:extLst>
            <a:ext uri="{FF2B5EF4-FFF2-40B4-BE49-F238E27FC236}">
              <a16:creationId xmlns:a16="http://schemas.microsoft.com/office/drawing/2014/main" id="{85A92DE4-7C98-428C-8C6E-D7572993D970}"/>
            </a:ext>
          </a:extLst>
        </xdr:cNvPr>
        <xdr:cNvSpPr/>
      </xdr:nvSpPr>
      <xdr:spPr>
        <a:xfrm rot="16200000">
          <a:off x="231769" y="54811310"/>
          <a:ext cx="4213003" cy="2829753"/>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307730</xdr:colOff>
      <xdr:row>319</xdr:row>
      <xdr:rowOff>428</xdr:rowOff>
    </xdr:from>
    <xdr:to>
      <xdr:col>6</xdr:col>
      <xdr:colOff>134714</xdr:colOff>
      <xdr:row>330</xdr:row>
      <xdr:rowOff>141336</xdr:rowOff>
    </xdr:to>
    <xdr:sp macro="" textlink="">
      <xdr:nvSpPr>
        <xdr:cNvPr id="409" name="Rectangle 408">
          <a:extLst>
            <a:ext uri="{FF2B5EF4-FFF2-40B4-BE49-F238E27FC236}">
              <a16:creationId xmlns:a16="http://schemas.microsoft.com/office/drawing/2014/main" id="{33958146-7782-401A-B4E2-181CC027BEB2}"/>
            </a:ext>
          </a:extLst>
        </xdr:cNvPr>
        <xdr:cNvSpPr/>
      </xdr:nvSpPr>
      <xdr:spPr>
        <a:xfrm rot="16200000">
          <a:off x="1271788" y="58076717"/>
          <a:ext cx="2155811" cy="2867657"/>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293077</xdr:colOff>
      <xdr:row>337</xdr:row>
      <xdr:rowOff>67857</xdr:rowOff>
    </xdr:from>
    <xdr:to>
      <xdr:col>6</xdr:col>
      <xdr:colOff>96614</xdr:colOff>
      <xdr:row>348</xdr:row>
      <xdr:rowOff>49119</xdr:rowOff>
    </xdr:to>
    <xdr:sp macro="" textlink="">
      <xdr:nvSpPr>
        <xdr:cNvPr id="410" name="Rectangle 409">
          <a:extLst>
            <a:ext uri="{FF2B5EF4-FFF2-40B4-BE49-F238E27FC236}">
              <a16:creationId xmlns:a16="http://schemas.microsoft.com/office/drawing/2014/main" id="{5C8C489B-8AE6-4FE6-A9CB-FCF7CE7F2F9D}"/>
            </a:ext>
          </a:extLst>
        </xdr:cNvPr>
        <xdr:cNvSpPr/>
      </xdr:nvSpPr>
      <xdr:spPr>
        <a:xfrm rot="16200000">
          <a:off x="1325234" y="61373162"/>
          <a:ext cx="1996166" cy="284421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300404</xdr:colOff>
      <xdr:row>331</xdr:row>
      <xdr:rowOff>27197</xdr:rowOff>
    </xdr:from>
    <xdr:to>
      <xdr:col>6</xdr:col>
      <xdr:colOff>126149</xdr:colOff>
      <xdr:row>336</xdr:row>
      <xdr:rowOff>102216</xdr:rowOff>
    </xdr:to>
    <xdr:sp macro="" textlink="">
      <xdr:nvSpPr>
        <xdr:cNvPr id="411" name="Rectangle 410">
          <a:extLst>
            <a:ext uri="{FF2B5EF4-FFF2-40B4-BE49-F238E27FC236}">
              <a16:creationId xmlns:a16="http://schemas.microsoft.com/office/drawing/2014/main" id="{A1FA1306-73C2-4C06-9AA3-7A20838B72BA}"/>
            </a:ext>
          </a:extLst>
        </xdr:cNvPr>
        <xdr:cNvSpPr/>
      </xdr:nvSpPr>
      <xdr:spPr>
        <a:xfrm rot="16200000">
          <a:off x="1846305" y="59719719"/>
          <a:ext cx="990885" cy="286641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14</xdr:col>
      <xdr:colOff>6350</xdr:colOff>
      <xdr:row>13</xdr:row>
      <xdr:rowOff>6350</xdr:rowOff>
    </xdr:from>
    <xdr:to>
      <xdr:col>17</xdr:col>
      <xdr:colOff>606425</xdr:colOff>
      <xdr:row>14</xdr:row>
      <xdr:rowOff>175846</xdr:rowOff>
    </xdr:to>
    <xdr:sp macro="" textlink="">
      <xdr:nvSpPr>
        <xdr:cNvPr id="2" name="Rectangle 1">
          <a:extLst>
            <a:ext uri="{FF2B5EF4-FFF2-40B4-BE49-F238E27FC236}">
              <a16:creationId xmlns:a16="http://schemas.microsoft.com/office/drawing/2014/main" id="{1EE4482D-1441-4212-AC75-78626C09F814}"/>
            </a:ext>
          </a:extLst>
        </xdr:cNvPr>
        <xdr:cNvSpPr/>
      </xdr:nvSpPr>
      <xdr:spPr>
        <a:xfrm>
          <a:off x="8543925" y="2362200"/>
          <a:ext cx="2425700" cy="350471"/>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Aantal sterfgevallen</a:t>
          </a:r>
        </a:p>
      </xdr:txBody>
    </xdr:sp>
    <xdr:clientData/>
  </xdr:twoCellAnchor>
  <xdr:twoCellAnchor>
    <xdr:from>
      <xdr:col>7</xdr:col>
      <xdr:colOff>606425</xdr:colOff>
      <xdr:row>6</xdr:row>
      <xdr:rowOff>4</xdr:rowOff>
    </xdr:from>
    <xdr:to>
      <xdr:col>11</xdr:col>
      <xdr:colOff>606425</xdr:colOff>
      <xdr:row>8</xdr:row>
      <xdr:rowOff>57980</xdr:rowOff>
    </xdr:to>
    <xdr:sp macro="" textlink="">
      <xdr:nvSpPr>
        <xdr:cNvPr id="3" name="Rectangle 2">
          <a:extLst>
            <a:ext uri="{FF2B5EF4-FFF2-40B4-BE49-F238E27FC236}">
              <a16:creationId xmlns:a16="http://schemas.microsoft.com/office/drawing/2014/main" id="{F68D8531-6BD8-49EE-B4F9-34FCF7C4FFCB}"/>
            </a:ext>
          </a:extLst>
        </xdr:cNvPr>
        <xdr:cNvSpPr/>
      </xdr:nvSpPr>
      <xdr:spPr>
        <a:xfrm>
          <a:off x="4873625" y="1085854"/>
          <a:ext cx="2438400" cy="41992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Door</a:t>
          </a:r>
          <a:r>
            <a:rPr lang="en-GB" sz="1000" b="1" baseline="0"/>
            <a:t> besmetting met een aerogeen virus</a:t>
          </a:r>
          <a:endParaRPr lang="en-GB" sz="1000" b="1"/>
        </a:p>
      </xdr:txBody>
    </xdr:sp>
    <xdr:clientData/>
  </xdr:twoCellAnchor>
  <xdr:twoCellAnchor>
    <xdr:from>
      <xdr:col>2</xdr:col>
      <xdr:colOff>0</xdr:colOff>
      <xdr:row>2</xdr:row>
      <xdr:rowOff>149225</xdr:rowOff>
    </xdr:from>
    <xdr:to>
      <xdr:col>6</xdr:col>
      <xdr:colOff>0</xdr:colOff>
      <xdr:row>4</xdr:row>
      <xdr:rowOff>171450</xdr:rowOff>
    </xdr:to>
    <xdr:sp macro="" textlink="">
      <xdr:nvSpPr>
        <xdr:cNvPr id="4" name="Rectangle 3">
          <a:extLst>
            <a:ext uri="{FF2B5EF4-FFF2-40B4-BE49-F238E27FC236}">
              <a16:creationId xmlns:a16="http://schemas.microsoft.com/office/drawing/2014/main" id="{ED7A7D3A-80F6-4E94-869E-9115639B4048}"/>
            </a:ext>
          </a:extLst>
        </xdr:cNvPr>
        <xdr:cNvSpPr/>
      </xdr:nvSpPr>
      <xdr:spPr>
        <a:xfrm>
          <a:off x="1219200" y="511175"/>
          <a:ext cx="2438400" cy="384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Hoofdoorzaak</a:t>
          </a:r>
        </a:p>
      </xdr:txBody>
    </xdr:sp>
    <xdr:clientData/>
  </xdr:twoCellAnchor>
  <xdr:twoCellAnchor>
    <xdr:from>
      <xdr:col>1</xdr:col>
      <xdr:colOff>606425</xdr:colOff>
      <xdr:row>9</xdr:row>
      <xdr:rowOff>15875</xdr:rowOff>
    </xdr:from>
    <xdr:to>
      <xdr:col>5</xdr:col>
      <xdr:colOff>606425</xdr:colOff>
      <xdr:row>11</xdr:row>
      <xdr:rowOff>38100</xdr:rowOff>
    </xdr:to>
    <xdr:sp macro="" textlink="">
      <xdr:nvSpPr>
        <xdr:cNvPr id="5" name="Rectangle 4">
          <a:extLst>
            <a:ext uri="{FF2B5EF4-FFF2-40B4-BE49-F238E27FC236}">
              <a16:creationId xmlns:a16="http://schemas.microsoft.com/office/drawing/2014/main" id="{EA60F492-CE25-4BD1-AD95-8562AAF4D1B2}"/>
            </a:ext>
          </a:extLst>
        </xdr:cNvPr>
        <xdr:cNvSpPr/>
      </xdr:nvSpPr>
      <xdr:spPr>
        <a:xfrm>
          <a:off x="1216025" y="1644650"/>
          <a:ext cx="2438400" cy="384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Bijdragende</a:t>
          </a:r>
          <a:r>
            <a:rPr lang="en-GB" sz="1000" b="1" baseline="0">
              <a:solidFill>
                <a:sysClr val="windowText" lastClr="000000"/>
              </a:solidFill>
            </a:rPr>
            <a:t> factor</a:t>
          </a:r>
          <a:endParaRPr lang="en-GB" sz="1000" b="1">
            <a:solidFill>
              <a:sysClr val="windowText" lastClr="000000"/>
            </a:solidFill>
          </a:endParaRPr>
        </a:p>
      </xdr:txBody>
    </xdr:sp>
    <xdr:clientData/>
  </xdr:twoCellAnchor>
  <xdr:twoCellAnchor>
    <xdr:from>
      <xdr:col>8</xdr:col>
      <xdr:colOff>6350</xdr:colOff>
      <xdr:row>15</xdr:row>
      <xdr:rowOff>1241</xdr:rowOff>
    </xdr:from>
    <xdr:to>
      <xdr:col>12</xdr:col>
      <xdr:colOff>6350</xdr:colOff>
      <xdr:row>17</xdr:row>
      <xdr:rowOff>41412</xdr:rowOff>
    </xdr:to>
    <xdr:sp macro="" textlink="">
      <xdr:nvSpPr>
        <xdr:cNvPr id="6" name="Rectangle 5">
          <a:extLst>
            <a:ext uri="{FF2B5EF4-FFF2-40B4-BE49-F238E27FC236}">
              <a16:creationId xmlns:a16="http://schemas.microsoft.com/office/drawing/2014/main" id="{1D7DD483-5E5F-439B-B83D-238393B2FFD9}"/>
            </a:ext>
          </a:extLst>
        </xdr:cNvPr>
        <xdr:cNvSpPr/>
      </xdr:nvSpPr>
      <xdr:spPr>
        <a:xfrm>
          <a:off x="4886325" y="2715866"/>
          <a:ext cx="2438400" cy="40529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Door</a:t>
          </a:r>
          <a:r>
            <a:rPr lang="en-GB" sz="1000" b="1" baseline="0"/>
            <a:t> maatregelen ter beperking van (virale) infecties</a:t>
          </a:r>
        </a:p>
      </xdr:txBody>
    </xdr:sp>
    <xdr:clientData/>
  </xdr:twoCellAnchor>
  <xdr:twoCellAnchor>
    <xdr:from>
      <xdr:col>1</xdr:col>
      <xdr:colOff>606425</xdr:colOff>
      <xdr:row>15</xdr:row>
      <xdr:rowOff>9525</xdr:rowOff>
    </xdr:from>
    <xdr:to>
      <xdr:col>5</xdr:col>
      <xdr:colOff>606425</xdr:colOff>
      <xdr:row>17</xdr:row>
      <xdr:rowOff>28575</xdr:rowOff>
    </xdr:to>
    <xdr:sp macro="" textlink="">
      <xdr:nvSpPr>
        <xdr:cNvPr id="7" name="Rectangle 6">
          <a:extLst>
            <a:ext uri="{FF2B5EF4-FFF2-40B4-BE49-F238E27FC236}">
              <a16:creationId xmlns:a16="http://schemas.microsoft.com/office/drawing/2014/main" id="{E40E30BF-9AD7-48EF-8EC9-43B3AC66B980}"/>
            </a:ext>
          </a:extLst>
        </xdr:cNvPr>
        <xdr:cNvSpPr/>
      </xdr:nvSpPr>
      <xdr:spPr>
        <a:xfrm>
          <a:off x="1216025" y="2720975"/>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Niet</a:t>
          </a:r>
          <a:r>
            <a:rPr lang="en-GB" sz="1000" b="1" baseline="0">
              <a:solidFill>
                <a:sysClr val="windowText" lastClr="000000"/>
              </a:solidFill>
            </a:rPr>
            <a:t> opgemerkte problematiek</a:t>
          </a:r>
          <a:endParaRPr lang="en-GB" sz="1000" b="1">
            <a:solidFill>
              <a:sysClr val="windowText" lastClr="000000"/>
            </a:solidFill>
          </a:endParaRPr>
        </a:p>
      </xdr:txBody>
    </xdr:sp>
    <xdr:clientData/>
  </xdr:twoCellAnchor>
  <xdr:twoCellAnchor>
    <xdr:from>
      <xdr:col>2</xdr:col>
      <xdr:colOff>0</xdr:colOff>
      <xdr:row>21</xdr:row>
      <xdr:rowOff>9525</xdr:rowOff>
    </xdr:from>
    <xdr:to>
      <xdr:col>6</xdr:col>
      <xdr:colOff>0</xdr:colOff>
      <xdr:row>23</xdr:row>
      <xdr:rowOff>28575</xdr:rowOff>
    </xdr:to>
    <xdr:sp macro="" textlink="">
      <xdr:nvSpPr>
        <xdr:cNvPr id="8" name="Rectangle 7">
          <a:extLst>
            <a:ext uri="{FF2B5EF4-FFF2-40B4-BE49-F238E27FC236}">
              <a16:creationId xmlns:a16="http://schemas.microsoft.com/office/drawing/2014/main" id="{EB758737-5D34-4CC3-A893-EA8C0CD25D5B}"/>
            </a:ext>
          </a:extLst>
        </xdr:cNvPr>
        <xdr:cNvSpPr/>
      </xdr:nvSpPr>
      <xdr:spPr>
        <a:xfrm>
          <a:off x="1219200" y="3806825"/>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Mentale</a:t>
          </a:r>
          <a:r>
            <a:rPr lang="en-GB" sz="1000" b="1" baseline="0">
              <a:solidFill>
                <a:sysClr val="windowText" lastClr="000000"/>
              </a:solidFill>
            </a:rPr>
            <a:t> achteruitgang</a:t>
          </a:r>
          <a:endParaRPr lang="en-GB" sz="1000" b="1">
            <a:solidFill>
              <a:sysClr val="windowText" lastClr="000000"/>
            </a:solidFill>
          </a:endParaRPr>
        </a:p>
      </xdr:txBody>
    </xdr:sp>
    <xdr:clientData/>
  </xdr:twoCellAnchor>
  <xdr:twoCellAnchor>
    <xdr:from>
      <xdr:col>1</xdr:col>
      <xdr:colOff>596900</xdr:colOff>
      <xdr:row>2</xdr:row>
      <xdr:rowOff>22224</xdr:rowOff>
    </xdr:from>
    <xdr:to>
      <xdr:col>3</xdr:col>
      <xdr:colOff>600075</xdr:colOff>
      <xdr:row>2</xdr:row>
      <xdr:rowOff>146049</xdr:rowOff>
    </xdr:to>
    <xdr:sp macro="" textlink="">
      <xdr:nvSpPr>
        <xdr:cNvPr id="9" name="Rectangle 8">
          <a:extLst>
            <a:ext uri="{FF2B5EF4-FFF2-40B4-BE49-F238E27FC236}">
              <a16:creationId xmlns:a16="http://schemas.microsoft.com/office/drawing/2014/main" id="{77F11B34-E89B-4C5E-8095-B8773C90034C}"/>
            </a:ext>
          </a:extLst>
        </xdr:cNvPr>
        <xdr:cNvSpPr/>
      </xdr:nvSpPr>
      <xdr:spPr>
        <a:xfrm>
          <a:off x="1209675" y="384174"/>
          <a:ext cx="1216025" cy="1206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36635</xdr:colOff>
      <xdr:row>4</xdr:row>
      <xdr:rowOff>177800</xdr:rowOff>
    </xdr:from>
    <xdr:to>
      <xdr:col>6</xdr:col>
      <xdr:colOff>0</xdr:colOff>
      <xdr:row>6</xdr:row>
      <xdr:rowOff>11366</xdr:rowOff>
    </xdr:to>
    <xdr:sp macro="" textlink="">
      <xdr:nvSpPr>
        <xdr:cNvPr id="10" name="Rectangle 9">
          <a:extLst>
            <a:ext uri="{FF2B5EF4-FFF2-40B4-BE49-F238E27FC236}">
              <a16:creationId xmlns:a16="http://schemas.microsoft.com/office/drawing/2014/main" id="{A9FD1F3A-5359-471B-AA2E-9DD5490B7B9B}"/>
            </a:ext>
          </a:extLst>
        </xdr:cNvPr>
        <xdr:cNvSpPr/>
      </xdr:nvSpPr>
      <xdr:spPr>
        <a:xfrm>
          <a:off x="2475035" y="904875"/>
          <a:ext cx="1182565" cy="18916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8</xdr:row>
      <xdr:rowOff>1</xdr:rowOff>
    </xdr:from>
    <xdr:to>
      <xdr:col>3</xdr:col>
      <xdr:colOff>600075</xdr:colOff>
      <xdr:row>9</xdr:row>
      <xdr:rowOff>15876</xdr:rowOff>
    </xdr:to>
    <xdr:sp macro="" textlink="">
      <xdr:nvSpPr>
        <xdr:cNvPr id="11" name="Rectangle 10">
          <a:extLst>
            <a:ext uri="{FF2B5EF4-FFF2-40B4-BE49-F238E27FC236}">
              <a16:creationId xmlns:a16="http://schemas.microsoft.com/office/drawing/2014/main" id="{7DD7A61D-0752-44F5-8F4B-8E0DA22AF0DF}"/>
            </a:ext>
          </a:extLst>
        </xdr:cNvPr>
        <xdr:cNvSpPr/>
      </xdr:nvSpPr>
      <xdr:spPr>
        <a:xfrm>
          <a:off x="1219200" y="1447801"/>
          <a:ext cx="1206500" cy="1968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36634</xdr:colOff>
      <xdr:row>11</xdr:row>
      <xdr:rowOff>47625</xdr:rowOff>
    </xdr:from>
    <xdr:to>
      <xdr:col>6</xdr:col>
      <xdr:colOff>6349</xdr:colOff>
      <xdr:row>12</xdr:row>
      <xdr:rowOff>69757</xdr:rowOff>
    </xdr:to>
    <xdr:sp macro="" textlink="">
      <xdr:nvSpPr>
        <xdr:cNvPr id="12" name="Rectangle 11">
          <a:extLst>
            <a:ext uri="{FF2B5EF4-FFF2-40B4-BE49-F238E27FC236}">
              <a16:creationId xmlns:a16="http://schemas.microsoft.com/office/drawing/2014/main" id="{69546E9B-02C1-40A2-8633-6E399313F741}"/>
            </a:ext>
          </a:extLst>
        </xdr:cNvPr>
        <xdr:cNvSpPr/>
      </xdr:nvSpPr>
      <xdr:spPr>
        <a:xfrm>
          <a:off x="2475034" y="2035175"/>
          <a:ext cx="1192090" cy="2031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xdr:colOff>
      <xdr:row>14</xdr:row>
      <xdr:rowOff>14653</xdr:rowOff>
    </xdr:from>
    <xdr:to>
      <xdr:col>4</xdr:col>
      <xdr:colOff>1</xdr:colOff>
      <xdr:row>15</xdr:row>
      <xdr:rowOff>9525</xdr:rowOff>
    </xdr:to>
    <xdr:sp macro="" textlink="">
      <xdr:nvSpPr>
        <xdr:cNvPr id="13" name="Rectangle 12">
          <a:extLst>
            <a:ext uri="{FF2B5EF4-FFF2-40B4-BE49-F238E27FC236}">
              <a16:creationId xmlns:a16="http://schemas.microsoft.com/office/drawing/2014/main" id="{9267D7B4-F615-43FB-95D0-DF9D78885EDF}"/>
            </a:ext>
          </a:extLst>
        </xdr:cNvPr>
        <xdr:cNvSpPr/>
      </xdr:nvSpPr>
      <xdr:spPr>
        <a:xfrm>
          <a:off x="1219202" y="2545128"/>
          <a:ext cx="1219199" cy="17584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17</xdr:row>
      <xdr:rowOff>28574</xdr:rowOff>
    </xdr:from>
    <xdr:to>
      <xdr:col>6</xdr:col>
      <xdr:colOff>0</xdr:colOff>
      <xdr:row>18</xdr:row>
      <xdr:rowOff>50707</xdr:rowOff>
    </xdr:to>
    <xdr:sp macro="" textlink="">
      <xdr:nvSpPr>
        <xdr:cNvPr id="14" name="Rectangle 13">
          <a:extLst>
            <a:ext uri="{FF2B5EF4-FFF2-40B4-BE49-F238E27FC236}">
              <a16:creationId xmlns:a16="http://schemas.microsoft.com/office/drawing/2014/main" id="{BCCAD5FC-3F28-4790-A536-089B2EDE9F9E}"/>
            </a:ext>
          </a:extLst>
        </xdr:cNvPr>
        <xdr:cNvSpPr/>
      </xdr:nvSpPr>
      <xdr:spPr>
        <a:xfrm>
          <a:off x="2449879" y="3108324"/>
          <a:ext cx="1207721" cy="1967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20</xdr:row>
      <xdr:rowOff>0</xdr:rowOff>
    </xdr:from>
    <xdr:to>
      <xdr:col>3</xdr:col>
      <xdr:colOff>578827</xdr:colOff>
      <xdr:row>21</xdr:row>
      <xdr:rowOff>6350</xdr:rowOff>
    </xdr:to>
    <xdr:sp macro="" textlink="">
      <xdr:nvSpPr>
        <xdr:cNvPr id="15" name="Rectangle 14">
          <a:extLst>
            <a:ext uri="{FF2B5EF4-FFF2-40B4-BE49-F238E27FC236}">
              <a16:creationId xmlns:a16="http://schemas.microsoft.com/office/drawing/2014/main" id="{F8796EBD-77B5-4A95-8142-F5577899E763}"/>
            </a:ext>
          </a:extLst>
        </xdr:cNvPr>
        <xdr:cNvSpPr/>
      </xdr:nvSpPr>
      <xdr:spPr>
        <a:xfrm>
          <a:off x="1216025" y="3619500"/>
          <a:ext cx="1194777" cy="19050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23</xdr:row>
      <xdr:rowOff>28574</xdr:rowOff>
    </xdr:from>
    <xdr:to>
      <xdr:col>6</xdr:col>
      <xdr:colOff>0</xdr:colOff>
      <xdr:row>24</xdr:row>
      <xdr:rowOff>50707</xdr:rowOff>
    </xdr:to>
    <xdr:sp macro="" textlink="">
      <xdr:nvSpPr>
        <xdr:cNvPr id="16" name="Rectangle 15">
          <a:extLst>
            <a:ext uri="{FF2B5EF4-FFF2-40B4-BE49-F238E27FC236}">
              <a16:creationId xmlns:a16="http://schemas.microsoft.com/office/drawing/2014/main" id="{A9D05297-7EA5-463D-92CE-BC61E910601F}"/>
            </a:ext>
          </a:extLst>
        </xdr:cNvPr>
        <xdr:cNvSpPr/>
      </xdr:nvSpPr>
      <xdr:spPr>
        <a:xfrm>
          <a:off x="2460381" y="4194174"/>
          <a:ext cx="1197219" cy="1967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29308</xdr:colOff>
      <xdr:row>8</xdr:row>
      <xdr:rowOff>28574</xdr:rowOff>
    </xdr:from>
    <xdr:to>
      <xdr:col>12</xdr:col>
      <xdr:colOff>1465</xdr:colOff>
      <xdr:row>9</xdr:row>
      <xdr:rowOff>7326</xdr:rowOff>
    </xdr:to>
    <xdr:sp macro="" textlink="">
      <xdr:nvSpPr>
        <xdr:cNvPr id="17" name="Rectangle 16">
          <a:extLst>
            <a:ext uri="{FF2B5EF4-FFF2-40B4-BE49-F238E27FC236}">
              <a16:creationId xmlns:a16="http://schemas.microsoft.com/office/drawing/2014/main" id="{4B067BD2-CA0B-4AE5-BC4A-777B2FDAFBFC}"/>
            </a:ext>
          </a:extLst>
        </xdr:cNvPr>
        <xdr:cNvSpPr/>
      </xdr:nvSpPr>
      <xdr:spPr>
        <a:xfrm>
          <a:off x="6122133" y="1479549"/>
          <a:ext cx="1194532" cy="15972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21981</xdr:colOff>
      <xdr:row>17</xdr:row>
      <xdr:rowOff>25400</xdr:rowOff>
    </xdr:from>
    <xdr:to>
      <xdr:col>12</xdr:col>
      <xdr:colOff>12699</xdr:colOff>
      <xdr:row>18</xdr:row>
      <xdr:rowOff>51289</xdr:rowOff>
    </xdr:to>
    <xdr:sp macro="" textlink="">
      <xdr:nvSpPr>
        <xdr:cNvPr id="18" name="Rectangle 17">
          <a:extLst>
            <a:ext uri="{FF2B5EF4-FFF2-40B4-BE49-F238E27FC236}">
              <a16:creationId xmlns:a16="http://schemas.microsoft.com/office/drawing/2014/main" id="{6E6D18CF-6DB2-4D7C-A1E3-4348A4F8ED28}"/>
            </a:ext>
          </a:extLst>
        </xdr:cNvPr>
        <xdr:cNvSpPr/>
      </xdr:nvSpPr>
      <xdr:spPr>
        <a:xfrm>
          <a:off x="6117981" y="3105150"/>
          <a:ext cx="1206743" cy="2005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13</xdr:col>
      <xdr:colOff>606425</xdr:colOff>
      <xdr:row>29</xdr:row>
      <xdr:rowOff>173892</xdr:rowOff>
    </xdr:from>
    <xdr:to>
      <xdr:col>17</xdr:col>
      <xdr:colOff>606425</xdr:colOff>
      <xdr:row>32</xdr:row>
      <xdr:rowOff>12944</xdr:rowOff>
    </xdr:to>
    <xdr:sp macro="" textlink="">
      <xdr:nvSpPr>
        <xdr:cNvPr id="19" name="Rectangle 18">
          <a:extLst>
            <a:ext uri="{FF2B5EF4-FFF2-40B4-BE49-F238E27FC236}">
              <a16:creationId xmlns:a16="http://schemas.microsoft.com/office/drawing/2014/main" id="{F99EB25A-029D-484D-8BE3-DF62309A26BD}"/>
            </a:ext>
          </a:extLst>
        </xdr:cNvPr>
        <xdr:cNvSpPr/>
      </xdr:nvSpPr>
      <xdr:spPr>
        <a:xfrm>
          <a:off x="8531225" y="5422167"/>
          <a:ext cx="2438400" cy="378802"/>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Sterfterisico</a:t>
          </a:r>
        </a:p>
      </xdr:txBody>
    </xdr:sp>
    <xdr:clientData/>
  </xdr:twoCellAnchor>
  <xdr:twoCellAnchor>
    <xdr:from>
      <xdr:col>8</xdr:col>
      <xdr:colOff>6350</xdr:colOff>
      <xdr:row>27</xdr:row>
      <xdr:rowOff>9525</xdr:rowOff>
    </xdr:from>
    <xdr:to>
      <xdr:col>12</xdr:col>
      <xdr:colOff>6350</xdr:colOff>
      <xdr:row>29</xdr:row>
      <xdr:rowOff>25400</xdr:rowOff>
    </xdr:to>
    <xdr:sp macro="" textlink="">
      <xdr:nvSpPr>
        <xdr:cNvPr id="20" name="Rectangle 19">
          <a:extLst>
            <a:ext uri="{FF2B5EF4-FFF2-40B4-BE49-F238E27FC236}">
              <a16:creationId xmlns:a16="http://schemas.microsoft.com/office/drawing/2014/main" id="{E82563B1-DA28-4330-886F-65EF19457242}"/>
            </a:ext>
          </a:extLst>
        </xdr:cNvPr>
        <xdr:cNvSpPr/>
      </xdr:nvSpPr>
      <xdr:spPr>
        <a:xfrm>
          <a:off x="4886325" y="4892675"/>
          <a:ext cx="2438400" cy="38417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Sterfterisico</a:t>
          </a:r>
          <a:r>
            <a:rPr lang="en-GB" sz="1000" b="1" baseline="0"/>
            <a:t> c</a:t>
          </a:r>
          <a:r>
            <a:rPr lang="en-GB" sz="1000" b="1"/>
            <a:t>liënten</a:t>
          </a:r>
        </a:p>
      </xdr:txBody>
    </xdr:sp>
    <xdr:clientData/>
  </xdr:twoCellAnchor>
  <xdr:twoCellAnchor>
    <xdr:from>
      <xdr:col>8</xdr:col>
      <xdr:colOff>6350</xdr:colOff>
      <xdr:row>33</xdr:row>
      <xdr:rowOff>0</xdr:rowOff>
    </xdr:from>
    <xdr:to>
      <xdr:col>12</xdr:col>
      <xdr:colOff>6350</xdr:colOff>
      <xdr:row>35</xdr:row>
      <xdr:rowOff>19050</xdr:rowOff>
    </xdr:to>
    <xdr:sp macro="" textlink="">
      <xdr:nvSpPr>
        <xdr:cNvPr id="21" name="Rectangle 20">
          <a:extLst>
            <a:ext uri="{FF2B5EF4-FFF2-40B4-BE49-F238E27FC236}">
              <a16:creationId xmlns:a16="http://schemas.microsoft.com/office/drawing/2014/main" id="{35A3F6AB-5253-42AA-8B14-41B1F6969CAD}"/>
            </a:ext>
          </a:extLst>
        </xdr:cNvPr>
        <xdr:cNvSpPr/>
      </xdr:nvSpPr>
      <xdr:spPr>
        <a:xfrm>
          <a:off x="4886325" y="597217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Sterfterisico</a:t>
          </a:r>
          <a:r>
            <a:rPr lang="en-GB" sz="1000" b="1" baseline="0"/>
            <a:t> p</a:t>
          </a:r>
          <a:r>
            <a:rPr lang="en-GB" sz="1000" b="1"/>
            <a:t>ersoneel</a:t>
          </a:r>
        </a:p>
      </xdr:txBody>
    </xdr:sp>
    <xdr:clientData/>
  </xdr:twoCellAnchor>
  <xdr:twoCellAnchor>
    <xdr:from>
      <xdr:col>10</xdr:col>
      <xdr:colOff>14654</xdr:colOff>
      <xdr:row>29</xdr:row>
      <xdr:rowOff>34925</xdr:rowOff>
    </xdr:from>
    <xdr:to>
      <xdr:col>12</xdr:col>
      <xdr:colOff>6350</xdr:colOff>
      <xdr:row>30</xdr:row>
      <xdr:rowOff>56032</xdr:rowOff>
    </xdr:to>
    <xdr:sp macro="" textlink="">
      <xdr:nvSpPr>
        <xdr:cNvPr id="22" name="Rectangle 21">
          <a:extLst>
            <a:ext uri="{FF2B5EF4-FFF2-40B4-BE49-F238E27FC236}">
              <a16:creationId xmlns:a16="http://schemas.microsoft.com/office/drawing/2014/main" id="{B3E5E7EF-C751-49D1-B695-32251A646692}"/>
            </a:ext>
          </a:extLst>
        </xdr:cNvPr>
        <xdr:cNvSpPr/>
      </xdr:nvSpPr>
      <xdr:spPr>
        <a:xfrm>
          <a:off x="6107479" y="5283200"/>
          <a:ext cx="1217246"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14654</xdr:colOff>
      <xdr:row>35</xdr:row>
      <xdr:rowOff>31749</xdr:rowOff>
    </xdr:from>
    <xdr:to>
      <xdr:col>12</xdr:col>
      <xdr:colOff>9525</xdr:colOff>
      <xdr:row>36</xdr:row>
      <xdr:rowOff>46506</xdr:rowOff>
    </xdr:to>
    <xdr:sp macro="" textlink="">
      <xdr:nvSpPr>
        <xdr:cNvPr id="23" name="Rectangle 22">
          <a:extLst>
            <a:ext uri="{FF2B5EF4-FFF2-40B4-BE49-F238E27FC236}">
              <a16:creationId xmlns:a16="http://schemas.microsoft.com/office/drawing/2014/main" id="{D08A6D8A-D3C2-416D-A419-8E8D543E420C}"/>
            </a:ext>
          </a:extLst>
        </xdr:cNvPr>
        <xdr:cNvSpPr/>
      </xdr:nvSpPr>
      <xdr:spPr>
        <a:xfrm>
          <a:off x="6107479" y="6362699"/>
          <a:ext cx="1214071"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9525</xdr:colOff>
      <xdr:row>12</xdr:row>
      <xdr:rowOff>9525</xdr:rowOff>
    </xdr:from>
    <xdr:to>
      <xdr:col>15</xdr:col>
      <xdr:colOff>600075</xdr:colOff>
      <xdr:row>13</xdr:row>
      <xdr:rowOff>0</xdr:rowOff>
    </xdr:to>
    <xdr:sp macro="" textlink="">
      <xdr:nvSpPr>
        <xdr:cNvPr id="24" name="Rectangle 23">
          <a:extLst>
            <a:ext uri="{FF2B5EF4-FFF2-40B4-BE49-F238E27FC236}">
              <a16:creationId xmlns:a16="http://schemas.microsoft.com/office/drawing/2014/main" id="{48742C5E-ED0D-428D-87F1-CA391BAE3A56}"/>
            </a:ext>
          </a:extLst>
        </xdr:cNvPr>
        <xdr:cNvSpPr/>
      </xdr:nvSpPr>
      <xdr:spPr>
        <a:xfrm>
          <a:off x="8540750" y="2178050"/>
          <a:ext cx="1200150" cy="17462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10502</xdr:colOff>
      <xdr:row>15</xdr:row>
      <xdr:rowOff>4640</xdr:rowOff>
    </xdr:from>
    <xdr:to>
      <xdr:col>18</xdr:col>
      <xdr:colOff>0</xdr:colOff>
      <xdr:row>16</xdr:row>
      <xdr:rowOff>9872</xdr:rowOff>
    </xdr:to>
    <xdr:sp macro="" textlink="">
      <xdr:nvSpPr>
        <xdr:cNvPr id="25" name="Rectangle 24">
          <a:extLst>
            <a:ext uri="{FF2B5EF4-FFF2-40B4-BE49-F238E27FC236}">
              <a16:creationId xmlns:a16="http://schemas.microsoft.com/office/drawing/2014/main" id="{A75028B3-8A3E-45F7-ABD4-0D552E009712}"/>
            </a:ext>
          </a:extLst>
        </xdr:cNvPr>
        <xdr:cNvSpPr/>
      </xdr:nvSpPr>
      <xdr:spPr>
        <a:xfrm>
          <a:off x="9760927" y="2722440"/>
          <a:ext cx="1211873" cy="17985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13</xdr:col>
      <xdr:colOff>606425</xdr:colOff>
      <xdr:row>29</xdr:row>
      <xdr:rowOff>0</xdr:rowOff>
    </xdr:from>
    <xdr:to>
      <xdr:col>15</xdr:col>
      <xdr:colOff>597633</xdr:colOff>
      <xdr:row>29</xdr:row>
      <xdr:rowOff>173892</xdr:rowOff>
    </xdr:to>
    <xdr:sp macro="" textlink="">
      <xdr:nvSpPr>
        <xdr:cNvPr id="26" name="Rectangle 25">
          <a:extLst>
            <a:ext uri="{FF2B5EF4-FFF2-40B4-BE49-F238E27FC236}">
              <a16:creationId xmlns:a16="http://schemas.microsoft.com/office/drawing/2014/main" id="{2BABF1F5-8823-4225-AD20-F36123DFDC9B}"/>
            </a:ext>
          </a:extLst>
        </xdr:cNvPr>
        <xdr:cNvSpPr/>
      </xdr:nvSpPr>
      <xdr:spPr>
        <a:xfrm>
          <a:off x="8531225" y="5248275"/>
          <a:ext cx="1213583" cy="1738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21981</xdr:colOff>
      <xdr:row>32</xdr:row>
      <xdr:rowOff>10990</xdr:rowOff>
    </xdr:from>
    <xdr:to>
      <xdr:col>17</xdr:col>
      <xdr:colOff>606425</xdr:colOff>
      <xdr:row>33</xdr:row>
      <xdr:rowOff>38447</xdr:rowOff>
    </xdr:to>
    <xdr:sp macro="" textlink="">
      <xdr:nvSpPr>
        <xdr:cNvPr id="27" name="Rectangle 26">
          <a:extLst>
            <a:ext uri="{FF2B5EF4-FFF2-40B4-BE49-F238E27FC236}">
              <a16:creationId xmlns:a16="http://schemas.microsoft.com/office/drawing/2014/main" id="{26580F36-3A00-477F-9F93-2ED0287AFA4B}"/>
            </a:ext>
          </a:extLst>
        </xdr:cNvPr>
        <xdr:cNvSpPr/>
      </xdr:nvSpPr>
      <xdr:spPr>
        <a:xfrm>
          <a:off x="9775581" y="5799015"/>
          <a:ext cx="1194044" cy="2116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38</xdr:row>
      <xdr:rowOff>171694</xdr:rowOff>
    </xdr:from>
    <xdr:to>
      <xdr:col>18</xdr:col>
      <xdr:colOff>6350</xdr:colOff>
      <xdr:row>41</xdr:row>
      <xdr:rowOff>23446</xdr:rowOff>
    </xdr:to>
    <xdr:sp macro="" textlink="">
      <xdr:nvSpPr>
        <xdr:cNvPr id="28" name="Rectangle 27">
          <a:extLst>
            <a:ext uri="{FF2B5EF4-FFF2-40B4-BE49-F238E27FC236}">
              <a16:creationId xmlns:a16="http://schemas.microsoft.com/office/drawing/2014/main" id="{295075F6-C4E2-4595-928E-60156C9D5FA7}"/>
            </a:ext>
          </a:extLst>
        </xdr:cNvPr>
        <xdr:cNvSpPr/>
      </xdr:nvSpPr>
      <xdr:spPr>
        <a:xfrm>
          <a:off x="8543925" y="7048744"/>
          <a:ext cx="2438400" cy="397852"/>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Impact</a:t>
          </a:r>
          <a:r>
            <a:rPr lang="en-GB" sz="1050" b="1" baseline="0"/>
            <a:t> sterftecijfers</a:t>
          </a:r>
          <a:endParaRPr lang="en-GB" sz="1050" b="1"/>
        </a:p>
      </xdr:txBody>
    </xdr:sp>
    <xdr:clientData/>
  </xdr:twoCellAnchor>
  <xdr:twoCellAnchor>
    <xdr:from>
      <xdr:col>8</xdr:col>
      <xdr:colOff>6350</xdr:colOff>
      <xdr:row>39</xdr:row>
      <xdr:rowOff>9525</xdr:rowOff>
    </xdr:from>
    <xdr:to>
      <xdr:col>12</xdr:col>
      <xdr:colOff>6350</xdr:colOff>
      <xdr:row>41</xdr:row>
      <xdr:rowOff>28575</xdr:rowOff>
    </xdr:to>
    <xdr:sp macro="" textlink="">
      <xdr:nvSpPr>
        <xdr:cNvPr id="29" name="Rectangle 28">
          <a:extLst>
            <a:ext uri="{FF2B5EF4-FFF2-40B4-BE49-F238E27FC236}">
              <a16:creationId xmlns:a16="http://schemas.microsoft.com/office/drawing/2014/main" id="{33C21F31-3BF7-4CD8-B9E3-763450895AB8}"/>
            </a:ext>
          </a:extLst>
        </xdr:cNvPr>
        <xdr:cNvSpPr/>
      </xdr:nvSpPr>
      <xdr:spPr>
        <a:xfrm>
          <a:off x="4886325" y="706437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Inzetbereidheid</a:t>
          </a:r>
          <a:r>
            <a:rPr lang="en-GB" sz="1000" b="1" baseline="0"/>
            <a:t> personeel</a:t>
          </a:r>
          <a:endParaRPr lang="en-GB" sz="1000" b="1"/>
        </a:p>
      </xdr:txBody>
    </xdr:sp>
    <xdr:clientData/>
  </xdr:twoCellAnchor>
  <xdr:twoCellAnchor>
    <xdr:from>
      <xdr:col>14</xdr:col>
      <xdr:colOff>9525</xdr:colOff>
      <xdr:row>38</xdr:row>
      <xdr:rowOff>11479</xdr:rowOff>
    </xdr:from>
    <xdr:to>
      <xdr:col>15</xdr:col>
      <xdr:colOff>600808</xdr:colOff>
      <xdr:row>38</xdr:row>
      <xdr:rowOff>171694</xdr:rowOff>
    </xdr:to>
    <xdr:sp macro="" textlink="">
      <xdr:nvSpPr>
        <xdr:cNvPr id="30" name="Rectangle 29">
          <a:extLst>
            <a:ext uri="{FF2B5EF4-FFF2-40B4-BE49-F238E27FC236}">
              <a16:creationId xmlns:a16="http://schemas.microsoft.com/office/drawing/2014/main" id="{BB521827-7987-4F8A-9044-2F00BE605783}"/>
            </a:ext>
          </a:extLst>
        </xdr:cNvPr>
        <xdr:cNvSpPr/>
      </xdr:nvSpPr>
      <xdr:spPr>
        <a:xfrm>
          <a:off x="8540750" y="6885354"/>
          <a:ext cx="1200883" cy="16339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7327</xdr:colOff>
      <xdr:row>41</xdr:row>
      <xdr:rowOff>26621</xdr:rowOff>
    </xdr:from>
    <xdr:to>
      <xdr:col>18</xdr:col>
      <xdr:colOff>6350</xdr:colOff>
      <xdr:row>42</xdr:row>
      <xdr:rowOff>38203</xdr:rowOff>
    </xdr:to>
    <xdr:sp macro="" textlink="">
      <xdr:nvSpPr>
        <xdr:cNvPr id="31" name="Rectangle 30">
          <a:extLst>
            <a:ext uri="{FF2B5EF4-FFF2-40B4-BE49-F238E27FC236}">
              <a16:creationId xmlns:a16="http://schemas.microsoft.com/office/drawing/2014/main" id="{51EE254C-A25E-4BD4-B979-0AC7E47CF75B}"/>
            </a:ext>
          </a:extLst>
        </xdr:cNvPr>
        <xdr:cNvSpPr/>
      </xdr:nvSpPr>
      <xdr:spPr>
        <a:xfrm>
          <a:off x="9764102" y="7449771"/>
          <a:ext cx="1218223" cy="1893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7327</xdr:colOff>
      <xdr:row>41</xdr:row>
      <xdr:rowOff>38099</xdr:rowOff>
    </xdr:from>
    <xdr:to>
      <xdr:col>12</xdr:col>
      <xdr:colOff>6350</xdr:colOff>
      <xdr:row>42</xdr:row>
      <xdr:rowOff>59206</xdr:rowOff>
    </xdr:to>
    <xdr:sp macro="" textlink="">
      <xdr:nvSpPr>
        <xdr:cNvPr id="32" name="Rectangle 31">
          <a:extLst>
            <a:ext uri="{FF2B5EF4-FFF2-40B4-BE49-F238E27FC236}">
              <a16:creationId xmlns:a16="http://schemas.microsoft.com/office/drawing/2014/main" id="{B53D5431-8F50-4D93-9D66-EF79C8F62A41}"/>
            </a:ext>
          </a:extLst>
        </xdr:cNvPr>
        <xdr:cNvSpPr/>
      </xdr:nvSpPr>
      <xdr:spPr>
        <a:xfrm>
          <a:off x="6106502" y="7458074"/>
          <a:ext cx="1218223"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15875</xdr:colOff>
      <xdr:row>48</xdr:row>
      <xdr:rowOff>0</xdr:rowOff>
    </xdr:from>
    <xdr:to>
      <xdr:col>18</xdr:col>
      <xdr:colOff>15875</xdr:colOff>
      <xdr:row>50</xdr:row>
      <xdr:rowOff>25400</xdr:rowOff>
    </xdr:to>
    <xdr:sp macro="" textlink="">
      <xdr:nvSpPr>
        <xdr:cNvPr id="33" name="Rectangle 32">
          <a:extLst>
            <a:ext uri="{FF2B5EF4-FFF2-40B4-BE49-F238E27FC236}">
              <a16:creationId xmlns:a16="http://schemas.microsoft.com/office/drawing/2014/main" id="{C338ACC5-706A-4FA0-83B4-A156ECAEC653}"/>
            </a:ext>
          </a:extLst>
        </xdr:cNvPr>
        <xdr:cNvSpPr/>
      </xdr:nvSpPr>
      <xdr:spPr>
        <a:xfrm>
          <a:off x="8550275" y="8686800"/>
          <a:ext cx="2438400" cy="3905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stervensproces</a:t>
          </a:r>
          <a:endParaRPr lang="en-GB" sz="1050" b="1"/>
        </a:p>
      </xdr:txBody>
    </xdr:sp>
    <xdr:clientData/>
  </xdr:twoCellAnchor>
  <xdr:twoCellAnchor>
    <xdr:from>
      <xdr:col>8</xdr:col>
      <xdr:colOff>0</xdr:colOff>
      <xdr:row>45</xdr:row>
      <xdr:rowOff>15875</xdr:rowOff>
    </xdr:from>
    <xdr:to>
      <xdr:col>12</xdr:col>
      <xdr:colOff>0</xdr:colOff>
      <xdr:row>47</xdr:row>
      <xdr:rowOff>34925</xdr:rowOff>
    </xdr:to>
    <xdr:sp macro="" textlink="">
      <xdr:nvSpPr>
        <xdr:cNvPr id="34" name="Rectangle 33">
          <a:extLst>
            <a:ext uri="{FF2B5EF4-FFF2-40B4-BE49-F238E27FC236}">
              <a16:creationId xmlns:a16="http://schemas.microsoft.com/office/drawing/2014/main" id="{42511C58-3735-4B9D-B147-4F46E3DC18DE}"/>
            </a:ext>
          </a:extLst>
        </xdr:cNvPr>
        <xdr:cNvSpPr/>
      </xdr:nvSpPr>
      <xdr:spPr>
        <a:xfrm>
          <a:off x="4876800" y="8159750"/>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Psychisch</a:t>
          </a:r>
          <a:r>
            <a:rPr lang="en-GB" sz="1000" b="1" baseline="0"/>
            <a:t> welbevinden</a:t>
          </a:r>
          <a:endParaRPr lang="en-GB" sz="1000" b="1"/>
        </a:p>
      </xdr:txBody>
    </xdr:sp>
    <xdr:clientData/>
  </xdr:twoCellAnchor>
  <xdr:twoCellAnchor>
    <xdr:from>
      <xdr:col>8</xdr:col>
      <xdr:colOff>9525</xdr:colOff>
      <xdr:row>51</xdr:row>
      <xdr:rowOff>9525</xdr:rowOff>
    </xdr:from>
    <xdr:to>
      <xdr:col>12</xdr:col>
      <xdr:colOff>9525</xdr:colOff>
      <xdr:row>53</xdr:row>
      <xdr:rowOff>28575</xdr:rowOff>
    </xdr:to>
    <xdr:sp macro="" textlink="">
      <xdr:nvSpPr>
        <xdr:cNvPr id="35" name="Rectangle 34">
          <a:extLst>
            <a:ext uri="{FF2B5EF4-FFF2-40B4-BE49-F238E27FC236}">
              <a16:creationId xmlns:a16="http://schemas.microsoft.com/office/drawing/2014/main" id="{70BA7693-E162-4B82-B520-09CE6D45FCED}"/>
            </a:ext>
          </a:extLst>
        </xdr:cNvPr>
        <xdr:cNvSpPr/>
      </xdr:nvSpPr>
      <xdr:spPr>
        <a:xfrm>
          <a:off x="4883150" y="923607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Afscheid</a:t>
          </a:r>
        </a:p>
      </xdr:txBody>
    </xdr:sp>
    <xdr:clientData/>
  </xdr:twoCellAnchor>
  <xdr:twoCellAnchor>
    <xdr:from>
      <xdr:col>10</xdr:col>
      <xdr:colOff>21981</xdr:colOff>
      <xdr:row>47</xdr:row>
      <xdr:rowOff>50799</xdr:rowOff>
    </xdr:from>
    <xdr:to>
      <xdr:col>11</xdr:col>
      <xdr:colOff>606425</xdr:colOff>
      <xdr:row>48</xdr:row>
      <xdr:rowOff>65556</xdr:rowOff>
    </xdr:to>
    <xdr:sp macro="" textlink="">
      <xdr:nvSpPr>
        <xdr:cNvPr id="36" name="Rectangle 35">
          <a:extLst>
            <a:ext uri="{FF2B5EF4-FFF2-40B4-BE49-F238E27FC236}">
              <a16:creationId xmlns:a16="http://schemas.microsoft.com/office/drawing/2014/main" id="{6EF29ED1-464D-48F2-A0C1-1A643E3D0160}"/>
            </a:ext>
          </a:extLst>
        </xdr:cNvPr>
        <xdr:cNvSpPr/>
      </xdr:nvSpPr>
      <xdr:spPr>
        <a:xfrm>
          <a:off x="6117981" y="8553449"/>
          <a:ext cx="1194044"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29308</xdr:colOff>
      <xdr:row>53</xdr:row>
      <xdr:rowOff>34925</xdr:rowOff>
    </xdr:from>
    <xdr:to>
      <xdr:col>12</xdr:col>
      <xdr:colOff>6350</xdr:colOff>
      <xdr:row>54</xdr:row>
      <xdr:rowOff>56032</xdr:rowOff>
    </xdr:to>
    <xdr:sp macro="" textlink="">
      <xdr:nvSpPr>
        <xdr:cNvPr id="37" name="Rectangle 36">
          <a:extLst>
            <a:ext uri="{FF2B5EF4-FFF2-40B4-BE49-F238E27FC236}">
              <a16:creationId xmlns:a16="http://schemas.microsoft.com/office/drawing/2014/main" id="{31BEE3D1-776E-49EE-B793-ECB756CE671E}"/>
            </a:ext>
          </a:extLst>
        </xdr:cNvPr>
        <xdr:cNvSpPr/>
      </xdr:nvSpPr>
      <xdr:spPr>
        <a:xfrm>
          <a:off x="6122133" y="9626600"/>
          <a:ext cx="1202592"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15875</xdr:colOff>
      <xdr:row>47</xdr:row>
      <xdr:rowOff>36633</xdr:rowOff>
    </xdr:from>
    <xdr:to>
      <xdr:col>15</xdr:col>
      <xdr:colOff>586154</xdr:colOff>
      <xdr:row>47</xdr:row>
      <xdr:rowOff>183172</xdr:rowOff>
    </xdr:to>
    <xdr:sp macro="" textlink="">
      <xdr:nvSpPr>
        <xdr:cNvPr id="38" name="Rectangle 37">
          <a:extLst>
            <a:ext uri="{FF2B5EF4-FFF2-40B4-BE49-F238E27FC236}">
              <a16:creationId xmlns:a16="http://schemas.microsoft.com/office/drawing/2014/main" id="{EC3AAF40-5C92-4C38-94BC-81DF0BAACF56}"/>
            </a:ext>
          </a:extLst>
        </xdr:cNvPr>
        <xdr:cNvSpPr/>
      </xdr:nvSpPr>
      <xdr:spPr>
        <a:xfrm>
          <a:off x="8550275" y="8542458"/>
          <a:ext cx="1176704" cy="14336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29308</xdr:colOff>
      <xdr:row>50</xdr:row>
      <xdr:rowOff>34925</xdr:rowOff>
    </xdr:from>
    <xdr:to>
      <xdr:col>18</xdr:col>
      <xdr:colOff>15875</xdr:colOff>
      <xdr:row>51</xdr:row>
      <xdr:rowOff>56032</xdr:rowOff>
    </xdr:to>
    <xdr:sp macro="" textlink="">
      <xdr:nvSpPr>
        <xdr:cNvPr id="39" name="Rectangle 38">
          <a:extLst>
            <a:ext uri="{FF2B5EF4-FFF2-40B4-BE49-F238E27FC236}">
              <a16:creationId xmlns:a16="http://schemas.microsoft.com/office/drawing/2014/main" id="{21ECD96C-2779-4C7B-8738-1E99D3EC4C4C}"/>
            </a:ext>
          </a:extLst>
        </xdr:cNvPr>
        <xdr:cNvSpPr/>
      </xdr:nvSpPr>
      <xdr:spPr>
        <a:xfrm>
          <a:off x="9779733" y="9083675"/>
          <a:ext cx="1208942"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19</xdr:col>
      <xdr:colOff>606425</xdr:colOff>
      <xdr:row>35</xdr:row>
      <xdr:rowOff>0</xdr:rowOff>
    </xdr:from>
    <xdr:to>
      <xdr:col>23</xdr:col>
      <xdr:colOff>606425</xdr:colOff>
      <xdr:row>36</xdr:row>
      <xdr:rowOff>168519</xdr:rowOff>
    </xdr:to>
    <xdr:sp macro="" textlink="">
      <xdr:nvSpPr>
        <xdr:cNvPr id="40" name="Rectangle 39">
          <a:extLst>
            <a:ext uri="{FF2B5EF4-FFF2-40B4-BE49-F238E27FC236}">
              <a16:creationId xmlns:a16="http://schemas.microsoft.com/office/drawing/2014/main" id="{9B39147B-0FA7-493F-8288-C6609D9983ED}"/>
            </a:ext>
          </a:extLst>
        </xdr:cNvPr>
        <xdr:cNvSpPr/>
      </xdr:nvSpPr>
      <xdr:spPr>
        <a:xfrm>
          <a:off x="12188825" y="6334125"/>
          <a:ext cx="2438400" cy="349494"/>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Sterftecijfers</a:t>
          </a:r>
        </a:p>
      </xdr:txBody>
    </xdr:sp>
    <xdr:clientData/>
  </xdr:twoCellAnchor>
  <xdr:twoCellAnchor>
    <xdr:from>
      <xdr:col>19</xdr:col>
      <xdr:colOff>596900</xdr:colOff>
      <xdr:row>33</xdr:row>
      <xdr:rowOff>175846</xdr:rowOff>
    </xdr:from>
    <xdr:to>
      <xdr:col>21</xdr:col>
      <xdr:colOff>578827</xdr:colOff>
      <xdr:row>35</xdr:row>
      <xdr:rowOff>34926</xdr:rowOff>
    </xdr:to>
    <xdr:sp macro="" textlink="">
      <xdr:nvSpPr>
        <xdr:cNvPr id="41" name="Rectangle 40">
          <a:extLst>
            <a:ext uri="{FF2B5EF4-FFF2-40B4-BE49-F238E27FC236}">
              <a16:creationId xmlns:a16="http://schemas.microsoft.com/office/drawing/2014/main" id="{EFCA498B-0BA5-41F4-9F49-F0113A36DEAB}"/>
            </a:ext>
          </a:extLst>
        </xdr:cNvPr>
        <xdr:cNvSpPr/>
      </xdr:nvSpPr>
      <xdr:spPr>
        <a:xfrm>
          <a:off x="12182475" y="6151196"/>
          <a:ext cx="1201127" cy="21785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21980</xdr:colOff>
      <xdr:row>36</xdr:row>
      <xdr:rowOff>142874</xdr:rowOff>
    </xdr:from>
    <xdr:to>
      <xdr:col>23</xdr:col>
      <xdr:colOff>606425</xdr:colOff>
      <xdr:row>37</xdr:row>
      <xdr:rowOff>163981</xdr:rowOff>
    </xdr:to>
    <xdr:sp macro="" textlink="">
      <xdr:nvSpPr>
        <xdr:cNvPr id="42" name="Rectangle 41">
          <a:extLst>
            <a:ext uri="{FF2B5EF4-FFF2-40B4-BE49-F238E27FC236}">
              <a16:creationId xmlns:a16="http://schemas.microsoft.com/office/drawing/2014/main" id="{B7B64A2A-0CA4-4EAF-A7D7-A7ACAB9A2059}"/>
            </a:ext>
          </a:extLst>
        </xdr:cNvPr>
        <xdr:cNvSpPr/>
      </xdr:nvSpPr>
      <xdr:spPr>
        <a:xfrm>
          <a:off x="13433180" y="6661149"/>
          <a:ext cx="1194045" cy="1957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3</xdr:row>
      <xdr:rowOff>160338</xdr:rowOff>
    </xdr:from>
    <xdr:to>
      <xdr:col>7</xdr:col>
      <xdr:colOff>606425</xdr:colOff>
      <xdr:row>7</xdr:row>
      <xdr:rowOff>28992</xdr:rowOff>
    </xdr:to>
    <xdr:cxnSp macro="">
      <xdr:nvCxnSpPr>
        <xdr:cNvPr id="43" name="Straight Arrow Connector 42">
          <a:extLst>
            <a:ext uri="{FF2B5EF4-FFF2-40B4-BE49-F238E27FC236}">
              <a16:creationId xmlns:a16="http://schemas.microsoft.com/office/drawing/2014/main" id="{614EE29B-386C-480F-B8E0-CAF2487A9D2E}"/>
            </a:ext>
          </a:extLst>
        </xdr:cNvPr>
        <xdr:cNvCxnSpPr>
          <a:stCxn id="4" idx="3"/>
          <a:endCxn id="3" idx="1"/>
        </xdr:cNvCxnSpPr>
      </xdr:nvCxnSpPr>
      <xdr:spPr>
        <a:xfrm>
          <a:off x="3657600" y="706438"/>
          <a:ext cx="1216025" cy="5862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7</xdr:row>
      <xdr:rowOff>28992</xdr:rowOff>
    </xdr:from>
    <xdr:to>
      <xdr:col>7</xdr:col>
      <xdr:colOff>606425</xdr:colOff>
      <xdr:row>10</xdr:row>
      <xdr:rowOff>26988</xdr:rowOff>
    </xdr:to>
    <xdr:cxnSp macro="">
      <xdr:nvCxnSpPr>
        <xdr:cNvPr id="44" name="Straight Arrow Connector 43">
          <a:extLst>
            <a:ext uri="{FF2B5EF4-FFF2-40B4-BE49-F238E27FC236}">
              <a16:creationId xmlns:a16="http://schemas.microsoft.com/office/drawing/2014/main" id="{903987C6-B920-48E2-9F12-619DDB919D36}"/>
            </a:ext>
          </a:extLst>
        </xdr:cNvPr>
        <xdr:cNvCxnSpPr>
          <a:stCxn id="5" idx="3"/>
          <a:endCxn id="3" idx="1"/>
        </xdr:cNvCxnSpPr>
      </xdr:nvCxnSpPr>
      <xdr:spPr>
        <a:xfrm flipV="1">
          <a:off x="3654425" y="1292642"/>
          <a:ext cx="1219200" cy="5472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16</xdr:row>
      <xdr:rowOff>19050</xdr:rowOff>
    </xdr:from>
    <xdr:to>
      <xdr:col>8</xdr:col>
      <xdr:colOff>6350</xdr:colOff>
      <xdr:row>16</xdr:row>
      <xdr:rowOff>21327</xdr:rowOff>
    </xdr:to>
    <xdr:cxnSp macro="">
      <xdr:nvCxnSpPr>
        <xdr:cNvPr id="45" name="Straight Arrow Connector 44">
          <a:extLst>
            <a:ext uri="{FF2B5EF4-FFF2-40B4-BE49-F238E27FC236}">
              <a16:creationId xmlns:a16="http://schemas.microsoft.com/office/drawing/2014/main" id="{77B8ACB3-03E8-46E7-9402-E451D5751838}"/>
            </a:ext>
          </a:extLst>
        </xdr:cNvPr>
        <xdr:cNvCxnSpPr>
          <a:stCxn id="7" idx="3"/>
          <a:endCxn id="6" idx="1"/>
        </xdr:cNvCxnSpPr>
      </xdr:nvCxnSpPr>
      <xdr:spPr>
        <a:xfrm>
          <a:off x="3654425" y="2914650"/>
          <a:ext cx="1231900" cy="2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16</xdr:row>
      <xdr:rowOff>21327</xdr:rowOff>
    </xdr:from>
    <xdr:to>
      <xdr:col>8</xdr:col>
      <xdr:colOff>6350</xdr:colOff>
      <xdr:row>22</xdr:row>
      <xdr:rowOff>19050</xdr:rowOff>
    </xdr:to>
    <xdr:cxnSp macro="">
      <xdr:nvCxnSpPr>
        <xdr:cNvPr id="46" name="Straight Arrow Connector 45">
          <a:extLst>
            <a:ext uri="{FF2B5EF4-FFF2-40B4-BE49-F238E27FC236}">
              <a16:creationId xmlns:a16="http://schemas.microsoft.com/office/drawing/2014/main" id="{C10031AA-88DF-457C-BBA8-31836CC99D9F}"/>
            </a:ext>
          </a:extLst>
        </xdr:cNvPr>
        <xdr:cNvCxnSpPr>
          <a:cxnSpLocks/>
          <a:stCxn id="8" idx="3"/>
          <a:endCxn id="6" idx="1"/>
        </xdr:cNvCxnSpPr>
      </xdr:nvCxnSpPr>
      <xdr:spPr>
        <a:xfrm flipV="1">
          <a:off x="3657600" y="2916927"/>
          <a:ext cx="1228725" cy="1083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28</xdr:row>
      <xdr:rowOff>17463</xdr:rowOff>
    </xdr:from>
    <xdr:to>
      <xdr:col>13</xdr:col>
      <xdr:colOff>606425</xdr:colOff>
      <xdr:row>31</xdr:row>
      <xdr:rowOff>244</xdr:rowOff>
    </xdr:to>
    <xdr:cxnSp macro="">
      <xdr:nvCxnSpPr>
        <xdr:cNvPr id="47" name="Straight Arrow Connector 46">
          <a:extLst>
            <a:ext uri="{FF2B5EF4-FFF2-40B4-BE49-F238E27FC236}">
              <a16:creationId xmlns:a16="http://schemas.microsoft.com/office/drawing/2014/main" id="{2D340155-296E-4022-92E7-E71891C67262}"/>
            </a:ext>
          </a:extLst>
        </xdr:cNvPr>
        <xdr:cNvCxnSpPr>
          <a:stCxn id="20" idx="3"/>
          <a:endCxn id="19" idx="1"/>
        </xdr:cNvCxnSpPr>
      </xdr:nvCxnSpPr>
      <xdr:spPr>
        <a:xfrm>
          <a:off x="7321550" y="5084763"/>
          <a:ext cx="1209675" cy="5257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31</xdr:row>
      <xdr:rowOff>244</xdr:rowOff>
    </xdr:from>
    <xdr:to>
      <xdr:col>13</xdr:col>
      <xdr:colOff>606425</xdr:colOff>
      <xdr:row>34</xdr:row>
      <xdr:rowOff>9525</xdr:rowOff>
    </xdr:to>
    <xdr:cxnSp macro="">
      <xdr:nvCxnSpPr>
        <xdr:cNvPr id="48" name="Straight Arrow Connector 47">
          <a:extLst>
            <a:ext uri="{FF2B5EF4-FFF2-40B4-BE49-F238E27FC236}">
              <a16:creationId xmlns:a16="http://schemas.microsoft.com/office/drawing/2014/main" id="{F2618CC2-00E9-4870-9177-92E4A682DE70}"/>
            </a:ext>
          </a:extLst>
        </xdr:cNvPr>
        <xdr:cNvCxnSpPr>
          <a:stCxn id="21" idx="3"/>
          <a:endCxn id="19" idx="1"/>
        </xdr:cNvCxnSpPr>
      </xdr:nvCxnSpPr>
      <xdr:spPr>
        <a:xfrm flipV="1">
          <a:off x="7321550" y="5610469"/>
          <a:ext cx="1209675" cy="54903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40</xdr:row>
      <xdr:rowOff>7571</xdr:rowOff>
    </xdr:from>
    <xdr:to>
      <xdr:col>14</xdr:col>
      <xdr:colOff>9525</xdr:colOff>
      <xdr:row>40</xdr:row>
      <xdr:rowOff>15875</xdr:rowOff>
    </xdr:to>
    <xdr:cxnSp macro="">
      <xdr:nvCxnSpPr>
        <xdr:cNvPr id="49" name="Straight Arrow Connector 48">
          <a:extLst>
            <a:ext uri="{FF2B5EF4-FFF2-40B4-BE49-F238E27FC236}">
              <a16:creationId xmlns:a16="http://schemas.microsoft.com/office/drawing/2014/main" id="{92841C6E-AD41-421D-A23A-060AC0ACDD72}"/>
            </a:ext>
          </a:extLst>
        </xdr:cNvPr>
        <xdr:cNvCxnSpPr>
          <a:stCxn id="29" idx="3"/>
          <a:endCxn id="28" idx="1"/>
        </xdr:cNvCxnSpPr>
      </xdr:nvCxnSpPr>
      <xdr:spPr>
        <a:xfrm flipV="1">
          <a:off x="7321550" y="7249746"/>
          <a:ext cx="1219200" cy="51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46</xdr:row>
      <xdr:rowOff>25400</xdr:rowOff>
    </xdr:from>
    <xdr:to>
      <xdr:col>14</xdr:col>
      <xdr:colOff>15875</xdr:colOff>
      <xdr:row>49</xdr:row>
      <xdr:rowOff>14288</xdr:rowOff>
    </xdr:to>
    <xdr:cxnSp macro="">
      <xdr:nvCxnSpPr>
        <xdr:cNvPr id="50" name="Straight Arrow Connector 49">
          <a:extLst>
            <a:ext uri="{FF2B5EF4-FFF2-40B4-BE49-F238E27FC236}">
              <a16:creationId xmlns:a16="http://schemas.microsoft.com/office/drawing/2014/main" id="{6A21BA45-D7F9-4B2A-86D2-0049A11FC696}"/>
            </a:ext>
          </a:extLst>
        </xdr:cNvPr>
        <xdr:cNvCxnSpPr>
          <a:stCxn id="34" idx="3"/>
          <a:endCxn id="33" idx="1"/>
        </xdr:cNvCxnSpPr>
      </xdr:nvCxnSpPr>
      <xdr:spPr>
        <a:xfrm>
          <a:off x="7315200" y="8353425"/>
          <a:ext cx="1235075" cy="5254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49</xdr:row>
      <xdr:rowOff>14288</xdr:rowOff>
    </xdr:from>
    <xdr:to>
      <xdr:col>14</xdr:col>
      <xdr:colOff>15875</xdr:colOff>
      <xdr:row>52</xdr:row>
      <xdr:rowOff>15875</xdr:rowOff>
    </xdr:to>
    <xdr:cxnSp macro="">
      <xdr:nvCxnSpPr>
        <xdr:cNvPr id="51" name="Straight Arrow Connector 50">
          <a:extLst>
            <a:ext uri="{FF2B5EF4-FFF2-40B4-BE49-F238E27FC236}">
              <a16:creationId xmlns:a16="http://schemas.microsoft.com/office/drawing/2014/main" id="{3DE14A2F-FBC0-4858-9CE4-72ED07757C2A}"/>
            </a:ext>
          </a:extLst>
        </xdr:cNvPr>
        <xdr:cNvCxnSpPr>
          <a:stCxn id="35" idx="3"/>
          <a:endCxn id="33" idx="1"/>
        </xdr:cNvCxnSpPr>
      </xdr:nvCxnSpPr>
      <xdr:spPr>
        <a:xfrm flipV="1">
          <a:off x="7324725" y="8878888"/>
          <a:ext cx="1225550" cy="5476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35</xdr:row>
      <xdr:rowOff>175846</xdr:rowOff>
    </xdr:from>
    <xdr:to>
      <xdr:col>19</xdr:col>
      <xdr:colOff>606425</xdr:colOff>
      <xdr:row>49</xdr:row>
      <xdr:rowOff>14288</xdr:rowOff>
    </xdr:to>
    <xdr:cxnSp macro="">
      <xdr:nvCxnSpPr>
        <xdr:cNvPr id="52" name="Straight Arrow Connector 51">
          <a:extLst>
            <a:ext uri="{FF2B5EF4-FFF2-40B4-BE49-F238E27FC236}">
              <a16:creationId xmlns:a16="http://schemas.microsoft.com/office/drawing/2014/main" id="{30F1A5F4-8C65-4E96-8888-4AADF9A472C8}"/>
            </a:ext>
          </a:extLst>
        </xdr:cNvPr>
        <xdr:cNvCxnSpPr>
          <a:stCxn id="33" idx="3"/>
          <a:endCxn id="40" idx="1"/>
        </xdr:cNvCxnSpPr>
      </xdr:nvCxnSpPr>
      <xdr:spPr>
        <a:xfrm flipV="1">
          <a:off x="10988675" y="6513146"/>
          <a:ext cx="1200150" cy="23657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35</xdr:row>
      <xdr:rowOff>175846</xdr:rowOff>
    </xdr:from>
    <xdr:to>
      <xdr:col>19</xdr:col>
      <xdr:colOff>606425</xdr:colOff>
      <xdr:row>40</xdr:row>
      <xdr:rowOff>7571</xdr:rowOff>
    </xdr:to>
    <xdr:cxnSp macro="">
      <xdr:nvCxnSpPr>
        <xdr:cNvPr id="53" name="Straight Arrow Connector 52">
          <a:extLst>
            <a:ext uri="{FF2B5EF4-FFF2-40B4-BE49-F238E27FC236}">
              <a16:creationId xmlns:a16="http://schemas.microsoft.com/office/drawing/2014/main" id="{5177576B-1F47-4724-A246-E8F332A4C4D7}"/>
            </a:ext>
          </a:extLst>
        </xdr:cNvPr>
        <xdr:cNvCxnSpPr>
          <a:stCxn id="28" idx="3"/>
          <a:endCxn id="40" idx="1"/>
        </xdr:cNvCxnSpPr>
      </xdr:nvCxnSpPr>
      <xdr:spPr>
        <a:xfrm flipV="1">
          <a:off x="10979150" y="6513146"/>
          <a:ext cx="1209675" cy="7366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606425</xdr:colOff>
      <xdr:row>31</xdr:row>
      <xdr:rowOff>244</xdr:rowOff>
    </xdr:from>
    <xdr:to>
      <xdr:col>19</xdr:col>
      <xdr:colOff>606425</xdr:colOff>
      <xdr:row>35</xdr:row>
      <xdr:rowOff>175846</xdr:rowOff>
    </xdr:to>
    <xdr:cxnSp macro="">
      <xdr:nvCxnSpPr>
        <xdr:cNvPr id="54" name="Straight Arrow Connector 53">
          <a:extLst>
            <a:ext uri="{FF2B5EF4-FFF2-40B4-BE49-F238E27FC236}">
              <a16:creationId xmlns:a16="http://schemas.microsoft.com/office/drawing/2014/main" id="{A497463B-8E72-4CD1-89C9-17D601C3B7CE}"/>
            </a:ext>
          </a:extLst>
        </xdr:cNvPr>
        <xdr:cNvCxnSpPr>
          <a:stCxn id="19" idx="3"/>
          <a:endCxn id="40" idx="1"/>
        </xdr:cNvCxnSpPr>
      </xdr:nvCxnSpPr>
      <xdr:spPr>
        <a:xfrm>
          <a:off x="10969625" y="5610469"/>
          <a:ext cx="1219200" cy="9026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606425</xdr:colOff>
      <xdr:row>14</xdr:row>
      <xdr:rowOff>2687</xdr:rowOff>
    </xdr:from>
    <xdr:to>
      <xdr:col>19</xdr:col>
      <xdr:colOff>606425</xdr:colOff>
      <xdr:row>35</xdr:row>
      <xdr:rowOff>175846</xdr:rowOff>
    </xdr:to>
    <xdr:cxnSp macro="">
      <xdr:nvCxnSpPr>
        <xdr:cNvPr id="55" name="Straight Arrow Connector 54">
          <a:extLst>
            <a:ext uri="{FF2B5EF4-FFF2-40B4-BE49-F238E27FC236}">
              <a16:creationId xmlns:a16="http://schemas.microsoft.com/office/drawing/2014/main" id="{2392069F-73A1-43A2-BC36-0E3C15897FA7}"/>
            </a:ext>
          </a:extLst>
        </xdr:cNvPr>
        <xdr:cNvCxnSpPr>
          <a:stCxn id="2" idx="3"/>
          <a:endCxn id="40" idx="1"/>
        </xdr:cNvCxnSpPr>
      </xdr:nvCxnSpPr>
      <xdr:spPr>
        <a:xfrm>
          <a:off x="10969625" y="2536337"/>
          <a:ext cx="1219200" cy="397680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606425</xdr:colOff>
      <xdr:row>7</xdr:row>
      <xdr:rowOff>28992</xdr:rowOff>
    </xdr:from>
    <xdr:to>
      <xdr:col>14</xdr:col>
      <xdr:colOff>6350</xdr:colOff>
      <xdr:row>13</xdr:row>
      <xdr:rowOff>186348</xdr:rowOff>
    </xdr:to>
    <xdr:cxnSp macro="">
      <xdr:nvCxnSpPr>
        <xdr:cNvPr id="56" name="Straight Arrow Connector 55">
          <a:extLst>
            <a:ext uri="{FF2B5EF4-FFF2-40B4-BE49-F238E27FC236}">
              <a16:creationId xmlns:a16="http://schemas.microsoft.com/office/drawing/2014/main" id="{1D29F816-D7E5-483C-B51F-64039039E522}"/>
            </a:ext>
          </a:extLst>
        </xdr:cNvPr>
        <xdr:cNvCxnSpPr>
          <a:stCxn id="3" idx="3"/>
          <a:endCxn id="2" idx="1"/>
        </xdr:cNvCxnSpPr>
      </xdr:nvCxnSpPr>
      <xdr:spPr>
        <a:xfrm>
          <a:off x="7312025" y="1292642"/>
          <a:ext cx="1231900" cy="12432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13</xdr:row>
      <xdr:rowOff>186348</xdr:rowOff>
    </xdr:from>
    <xdr:to>
      <xdr:col>14</xdr:col>
      <xdr:colOff>6350</xdr:colOff>
      <xdr:row>16</xdr:row>
      <xdr:rowOff>21327</xdr:rowOff>
    </xdr:to>
    <xdr:cxnSp macro="">
      <xdr:nvCxnSpPr>
        <xdr:cNvPr id="57" name="Straight Arrow Connector 56">
          <a:extLst>
            <a:ext uri="{FF2B5EF4-FFF2-40B4-BE49-F238E27FC236}">
              <a16:creationId xmlns:a16="http://schemas.microsoft.com/office/drawing/2014/main" id="{AB2631E0-1BAA-48CF-A734-1E7D7BE28455}"/>
            </a:ext>
          </a:extLst>
        </xdr:cNvPr>
        <xdr:cNvCxnSpPr>
          <a:stCxn id="6" idx="3"/>
          <a:endCxn id="2" idx="1"/>
        </xdr:cNvCxnSpPr>
      </xdr:nvCxnSpPr>
      <xdr:spPr>
        <a:xfrm flipV="1">
          <a:off x="7324725" y="2535848"/>
          <a:ext cx="1219200" cy="3810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69</xdr:row>
      <xdr:rowOff>171450</xdr:rowOff>
    </xdr:from>
    <xdr:to>
      <xdr:col>18</xdr:col>
      <xdr:colOff>0</xdr:colOff>
      <xdr:row>72</xdr:row>
      <xdr:rowOff>19050</xdr:rowOff>
    </xdr:to>
    <xdr:sp macro="" textlink="">
      <xdr:nvSpPr>
        <xdr:cNvPr id="58" name="Rectangle 57">
          <a:extLst>
            <a:ext uri="{FF2B5EF4-FFF2-40B4-BE49-F238E27FC236}">
              <a16:creationId xmlns:a16="http://schemas.microsoft.com/office/drawing/2014/main" id="{9A5B98A6-4473-49CF-93A7-6C09DB976595}"/>
            </a:ext>
          </a:extLst>
        </xdr:cNvPr>
        <xdr:cNvSpPr/>
      </xdr:nvSpPr>
      <xdr:spPr>
        <a:xfrm>
          <a:off x="8543925" y="12658725"/>
          <a:ext cx="2428875" cy="3905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Schademechanisme</a:t>
          </a:r>
        </a:p>
      </xdr:txBody>
    </xdr:sp>
    <xdr:clientData/>
  </xdr:twoCellAnchor>
  <xdr:twoCellAnchor>
    <xdr:from>
      <xdr:col>8</xdr:col>
      <xdr:colOff>0</xdr:colOff>
      <xdr:row>64</xdr:row>
      <xdr:rowOff>6350</xdr:rowOff>
    </xdr:from>
    <xdr:to>
      <xdr:col>12</xdr:col>
      <xdr:colOff>0</xdr:colOff>
      <xdr:row>66</xdr:row>
      <xdr:rowOff>34925</xdr:rowOff>
    </xdr:to>
    <xdr:sp macro="" textlink="">
      <xdr:nvSpPr>
        <xdr:cNvPr id="59" name="Rectangle 58">
          <a:extLst>
            <a:ext uri="{FF2B5EF4-FFF2-40B4-BE49-F238E27FC236}">
              <a16:creationId xmlns:a16="http://schemas.microsoft.com/office/drawing/2014/main" id="{264EA3C7-BB1E-4102-BA61-51CE4B32C784}"/>
            </a:ext>
          </a:extLst>
        </xdr:cNvPr>
        <xdr:cNvSpPr/>
      </xdr:nvSpPr>
      <xdr:spPr>
        <a:xfrm>
          <a:off x="4876800" y="11591925"/>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Direct</a:t>
          </a:r>
          <a:r>
            <a:rPr lang="en-GB" sz="1000" b="1" baseline="0"/>
            <a:t>e impact</a:t>
          </a:r>
          <a:endParaRPr lang="en-GB" sz="1000" b="1"/>
        </a:p>
      </xdr:txBody>
    </xdr:sp>
    <xdr:clientData/>
  </xdr:twoCellAnchor>
  <xdr:twoCellAnchor>
    <xdr:from>
      <xdr:col>8</xdr:col>
      <xdr:colOff>9525</xdr:colOff>
      <xdr:row>75</xdr:row>
      <xdr:rowOff>177800</xdr:rowOff>
    </xdr:from>
    <xdr:to>
      <xdr:col>12</xdr:col>
      <xdr:colOff>9525</xdr:colOff>
      <xdr:row>78</xdr:row>
      <xdr:rowOff>19050</xdr:rowOff>
    </xdr:to>
    <xdr:sp macro="" textlink="">
      <xdr:nvSpPr>
        <xdr:cNvPr id="60" name="Rectangle 59">
          <a:extLst>
            <a:ext uri="{FF2B5EF4-FFF2-40B4-BE49-F238E27FC236}">
              <a16:creationId xmlns:a16="http://schemas.microsoft.com/office/drawing/2014/main" id="{94470E75-D2BC-4AD7-BD46-6FC7F21903EA}"/>
            </a:ext>
          </a:extLst>
        </xdr:cNvPr>
        <xdr:cNvSpPr/>
      </xdr:nvSpPr>
      <xdr:spPr>
        <a:xfrm>
          <a:off x="4883150" y="13754100"/>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Indirecte</a:t>
          </a:r>
          <a:r>
            <a:rPr lang="en-GB" sz="1000" b="1" baseline="0"/>
            <a:t> impact</a:t>
          </a:r>
          <a:endParaRPr lang="en-GB" sz="1000" b="1"/>
        </a:p>
      </xdr:txBody>
    </xdr:sp>
    <xdr:clientData/>
  </xdr:twoCellAnchor>
  <xdr:twoCellAnchor>
    <xdr:from>
      <xdr:col>2</xdr:col>
      <xdr:colOff>9525</xdr:colOff>
      <xdr:row>69</xdr:row>
      <xdr:rowOff>177800</xdr:rowOff>
    </xdr:from>
    <xdr:to>
      <xdr:col>6</xdr:col>
      <xdr:colOff>9525</xdr:colOff>
      <xdr:row>72</xdr:row>
      <xdr:rowOff>19050</xdr:rowOff>
    </xdr:to>
    <xdr:sp macro="" textlink="">
      <xdr:nvSpPr>
        <xdr:cNvPr id="61" name="Rectangle 60">
          <a:extLst>
            <a:ext uri="{FF2B5EF4-FFF2-40B4-BE49-F238E27FC236}">
              <a16:creationId xmlns:a16="http://schemas.microsoft.com/office/drawing/2014/main" id="{60797D11-F278-441D-9DA1-3CAAF477567A}"/>
            </a:ext>
          </a:extLst>
        </xdr:cNvPr>
        <xdr:cNvSpPr/>
      </xdr:nvSpPr>
      <xdr:spPr>
        <a:xfrm>
          <a:off x="1225550" y="12668250"/>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Na</a:t>
          </a:r>
          <a:r>
            <a:rPr lang="en-GB" sz="1000" b="1" baseline="0">
              <a:solidFill>
                <a:sysClr val="windowText" lastClr="000000"/>
              </a:solidFill>
            </a:rPr>
            <a:t> besmetting</a:t>
          </a:r>
          <a:endParaRPr lang="en-GB" sz="1000" b="1">
            <a:solidFill>
              <a:sysClr val="windowText" lastClr="000000"/>
            </a:solidFill>
          </a:endParaRPr>
        </a:p>
      </xdr:txBody>
    </xdr:sp>
    <xdr:clientData/>
  </xdr:twoCellAnchor>
  <xdr:twoCellAnchor>
    <xdr:from>
      <xdr:col>2</xdr:col>
      <xdr:colOff>9525</xdr:colOff>
      <xdr:row>76</xdr:row>
      <xdr:rowOff>0</xdr:rowOff>
    </xdr:from>
    <xdr:to>
      <xdr:col>6</xdr:col>
      <xdr:colOff>9525</xdr:colOff>
      <xdr:row>78</xdr:row>
      <xdr:rowOff>15875</xdr:rowOff>
    </xdr:to>
    <xdr:sp macro="" textlink="">
      <xdr:nvSpPr>
        <xdr:cNvPr id="62" name="Rectangle 61">
          <a:extLst>
            <a:ext uri="{FF2B5EF4-FFF2-40B4-BE49-F238E27FC236}">
              <a16:creationId xmlns:a16="http://schemas.microsoft.com/office/drawing/2014/main" id="{AD7F45C5-105F-4739-8FA7-41FC9921CEB8}"/>
            </a:ext>
          </a:extLst>
        </xdr:cNvPr>
        <xdr:cNvSpPr/>
      </xdr:nvSpPr>
      <xdr:spPr>
        <a:xfrm>
          <a:off x="1225550" y="13754100"/>
          <a:ext cx="2438400" cy="3778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Door</a:t>
          </a:r>
          <a:r>
            <a:rPr lang="en-GB" sz="1000" b="1" baseline="0">
              <a:solidFill>
                <a:sysClr val="windowText" lastClr="000000"/>
              </a:solidFill>
            </a:rPr>
            <a:t> maatregelen</a:t>
          </a:r>
          <a:endParaRPr lang="en-GB" sz="1000" b="1">
            <a:solidFill>
              <a:sysClr val="windowText" lastClr="000000"/>
            </a:solidFill>
          </a:endParaRPr>
        </a:p>
      </xdr:txBody>
    </xdr:sp>
    <xdr:clientData/>
  </xdr:twoCellAnchor>
  <xdr:twoCellAnchor>
    <xdr:from>
      <xdr:col>2</xdr:col>
      <xdr:colOff>0</xdr:colOff>
      <xdr:row>82</xdr:row>
      <xdr:rowOff>9525</xdr:rowOff>
    </xdr:from>
    <xdr:to>
      <xdr:col>6</xdr:col>
      <xdr:colOff>0</xdr:colOff>
      <xdr:row>84</xdr:row>
      <xdr:rowOff>25400</xdr:rowOff>
    </xdr:to>
    <xdr:sp macro="" textlink="">
      <xdr:nvSpPr>
        <xdr:cNvPr id="63" name="Rectangle 62">
          <a:extLst>
            <a:ext uri="{FF2B5EF4-FFF2-40B4-BE49-F238E27FC236}">
              <a16:creationId xmlns:a16="http://schemas.microsoft.com/office/drawing/2014/main" id="{AEC281BB-A835-48F5-A7C0-F429C64307F0}"/>
            </a:ext>
          </a:extLst>
        </xdr:cNvPr>
        <xdr:cNvSpPr/>
      </xdr:nvSpPr>
      <xdr:spPr>
        <a:xfrm>
          <a:off x="1219200" y="14846300"/>
          <a:ext cx="2438400" cy="384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Door</a:t>
          </a:r>
          <a:r>
            <a:rPr lang="en-GB" sz="1000" b="1" baseline="0">
              <a:solidFill>
                <a:sysClr val="windowText" lastClr="000000"/>
              </a:solidFill>
            </a:rPr>
            <a:t> ontoereikende kwaliteit zorg</a:t>
          </a:r>
          <a:endParaRPr lang="en-GB" sz="1000" b="1">
            <a:solidFill>
              <a:sysClr val="windowText" lastClr="000000"/>
            </a:solidFill>
          </a:endParaRPr>
        </a:p>
      </xdr:txBody>
    </xdr:sp>
    <xdr:clientData/>
  </xdr:twoCellAnchor>
  <xdr:twoCellAnchor>
    <xdr:from>
      <xdr:col>14</xdr:col>
      <xdr:colOff>6350</xdr:colOff>
      <xdr:row>114</xdr:row>
      <xdr:rowOff>177800</xdr:rowOff>
    </xdr:from>
    <xdr:to>
      <xdr:col>18</xdr:col>
      <xdr:colOff>6350</xdr:colOff>
      <xdr:row>117</xdr:row>
      <xdr:rowOff>28575</xdr:rowOff>
    </xdr:to>
    <xdr:sp macro="" textlink="">
      <xdr:nvSpPr>
        <xdr:cNvPr id="64" name="Rectangle 63">
          <a:extLst>
            <a:ext uri="{FF2B5EF4-FFF2-40B4-BE49-F238E27FC236}">
              <a16:creationId xmlns:a16="http://schemas.microsoft.com/office/drawing/2014/main" id="{BEC15E0A-30CC-4A0F-8E4F-BF67B214E382}"/>
            </a:ext>
          </a:extLst>
        </xdr:cNvPr>
        <xdr:cNvSpPr/>
      </xdr:nvSpPr>
      <xdr:spPr>
        <a:xfrm>
          <a:off x="8543925" y="20812125"/>
          <a:ext cx="2438400" cy="38735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Type</a:t>
          </a:r>
          <a:r>
            <a:rPr lang="en-GB" sz="1050" b="1" baseline="0"/>
            <a:t> schade</a:t>
          </a:r>
          <a:endParaRPr lang="en-GB" sz="1050" b="1"/>
        </a:p>
      </xdr:txBody>
    </xdr:sp>
    <xdr:clientData/>
  </xdr:twoCellAnchor>
  <xdr:twoCellAnchor>
    <xdr:from>
      <xdr:col>2</xdr:col>
      <xdr:colOff>9525</xdr:colOff>
      <xdr:row>88</xdr:row>
      <xdr:rowOff>12699</xdr:rowOff>
    </xdr:from>
    <xdr:to>
      <xdr:col>6</xdr:col>
      <xdr:colOff>9525</xdr:colOff>
      <xdr:row>90</xdr:row>
      <xdr:rowOff>161924</xdr:rowOff>
    </xdr:to>
    <xdr:sp macro="" textlink="">
      <xdr:nvSpPr>
        <xdr:cNvPr id="65" name="Rectangle 64">
          <a:extLst>
            <a:ext uri="{FF2B5EF4-FFF2-40B4-BE49-F238E27FC236}">
              <a16:creationId xmlns:a16="http://schemas.microsoft.com/office/drawing/2014/main" id="{7D83E85D-454D-4DB9-9FE0-C67B99FF3907}"/>
            </a:ext>
          </a:extLst>
        </xdr:cNvPr>
        <xdr:cNvSpPr/>
      </xdr:nvSpPr>
      <xdr:spPr>
        <a:xfrm>
          <a:off x="1225550" y="15935324"/>
          <a:ext cx="2438400" cy="517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Algemene</a:t>
          </a:r>
          <a:r>
            <a:rPr lang="en-GB" sz="1000" b="1" baseline="0">
              <a:solidFill>
                <a:sysClr val="windowText" lastClr="000000"/>
              </a:solidFill>
            </a:rPr>
            <a:t> achteruitgang</a:t>
          </a:r>
          <a:endParaRPr lang="en-GB" sz="1000" b="1">
            <a:solidFill>
              <a:sysClr val="windowText" lastClr="000000"/>
            </a:solidFill>
          </a:endParaRPr>
        </a:p>
      </xdr:txBody>
    </xdr:sp>
    <xdr:clientData/>
  </xdr:twoCellAnchor>
  <xdr:twoCellAnchor>
    <xdr:from>
      <xdr:col>2</xdr:col>
      <xdr:colOff>9525</xdr:colOff>
      <xdr:row>102</xdr:row>
      <xdr:rowOff>6350</xdr:rowOff>
    </xdr:from>
    <xdr:to>
      <xdr:col>6</xdr:col>
      <xdr:colOff>9525</xdr:colOff>
      <xdr:row>104</xdr:row>
      <xdr:rowOff>25400</xdr:rowOff>
    </xdr:to>
    <xdr:sp macro="" textlink="">
      <xdr:nvSpPr>
        <xdr:cNvPr id="66" name="Rectangle 65">
          <a:extLst>
            <a:ext uri="{FF2B5EF4-FFF2-40B4-BE49-F238E27FC236}">
              <a16:creationId xmlns:a16="http://schemas.microsoft.com/office/drawing/2014/main" id="{9D81E427-8B64-4CB2-A648-3ABC521C04B7}"/>
            </a:ext>
          </a:extLst>
        </xdr:cNvPr>
        <xdr:cNvSpPr/>
      </xdr:nvSpPr>
      <xdr:spPr>
        <a:xfrm>
          <a:off x="1225550" y="18468975"/>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Fysiek &gt; infectie</a:t>
          </a:r>
        </a:p>
      </xdr:txBody>
    </xdr:sp>
    <xdr:clientData/>
  </xdr:twoCellAnchor>
  <xdr:twoCellAnchor>
    <xdr:from>
      <xdr:col>8</xdr:col>
      <xdr:colOff>9525</xdr:colOff>
      <xdr:row>95</xdr:row>
      <xdr:rowOff>152400</xdr:rowOff>
    </xdr:from>
    <xdr:to>
      <xdr:col>12</xdr:col>
      <xdr:colOff>9525</xdr:colOff>
      <xdr:row>97</xdr:row>
      <xdr:rowOff>171450</xdr:rowOff>
    </xdr:to>
    <xdr:sp macro="" textlink="">
      <xdr:nvSpPr>
        <xdr:cNvPr id="67" name="Rectangle 66">
          <a:extLst>
            <a:ext uri="{FF2B5EF4-FFF2-40B4-BE49-F238E27FC236}">
              <a16:creationId xmlns:a16="http://schemas.microsoft.com/office/drawing/2014/main" id="{4682F5ED-8CBD-4AA4-AE56-90BADB2E7BA2}"/>
            </a:ext>
          </a:extLst>
        </xdr:cNvPr>
        <xdr:cNvSpPr/>
      </xdr:nvSpPr>
      <xdr:spPr>
        <a:xfrm>
          <a:off x="4883150" y="1734502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Fysieke schade</a:t>
          </a:r>
        </a:p>
      </xdr:txBody>
    </xdr:sp>
    <xdr:clientData/>
  </xdr:twoCellAnchor>
  <xdr:twoCellAnchor>
    <xdr:from>
      <xdr:col>8</xdr:col>
      <xdr:colOff>9525</xdr:colOff>
      <xdr:row>114</xdr:row>
      <xdr:rowOff>177800</xdr:rowOff>
    </xdr:from>
    <xdr:to>
      <xdr:col>12</xdr:col>
      <xdr:colOff>9525</xdr:colOff>
      <xdr:row>117</xdr:row>
      <xdr:rowOff>15875</xdr:rowOff>
    </xdr:to>
    <xdr:sp macro="" textlink="">
      <xdr:nvSpPr>
        <xdr:cNvPr id="68" name="Rectangle 67">
          <a:extLst>
            <a:ext uri="{FF2B5EF4-FFF2-40B4-BE49-F238E27FC236}">
              <a16:creationId xmlns:a16="http://schemas.microsoft.com/office/drawing/2014/main" id="{6F1D2748-0857-4752-AA50-8C1801C617E4}"/>
            </a:ext>
          </a:extLst>
        </xdr:cNvPr>
        <xdr:cNvSpPr/>
      </xdr:nvSpPr>
      <xdr:spPr>
        <a:xfrm>
          <a:off x="4883150" y="20812125"/>
          <a:ext cx="2438400" cy="3778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Mentale schade</a:t>
          </a:r>
        </a:p>
      </xdr:txBody>
    </xdr:sp>
    <xdr:clientData/>
  </xdr:twoCellAnchor>
  <xdr:twoCellAnchor>
    <xdr:from>
      <xdr:col>2</xdr:col>
      <xdr:colOff>6350</xdr:colOff>
      <xdr:row>95</xdr:row>
      <xdr:rowOff>6350</xdr:rowOff>
    </xdr:from>
    <xdr:to>
      <xdr:col>6</xdr:col>
      <xdr:colOff>6350</xdr:colOff>
      <xdr:row>97</xdr:row>
      <xdr:rowOff>161925</xdr:rowOff>
    </xdr:to>
    <xdr:sp macro="" textlink="">
      <xdr:nvSpPr>
        <xdr:cNvPr id="69" name="Rectangle 68">
          <a:extLst>
            <a:ext uri="{FF2B5EF4-FFF2-40B4-BE49-F238E27FC236}">
              <a16:creationId xmlns:a16="http://schemas.microsoft.com/office/drawing/2014/main" id="{041646E5-A5A0-4F4C-A861-3ED98AE51C2B}"/>
            </a:ext>
          </a:extLst>
        </xdr:cNvPr>
        <xdr:cNvSpPr/>
      </xdr:nvSpPr>
      <xdr:spPr>
        <a:xfrm>
          <a:off x="1228725" y="17202150"/>
          <a:ext cx="2438400" cy="511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Functiebeperking</a:t>
          </a:r>
          <a:r>
            <a:rPr lang="en-GB" sz="1000" b="1" baseline="0">
              <a:solidFill>
                <a:sysClr val="windowText" lastClr="000000"/>
              </a:solidFill>
            </a:rPr>
            <a:t>, lichamelijke klachten</a:t>
          </a:r>
          <a:endParaRPr lang="en-GB" sz="1000" b="1">
            <a:solidFill>
              <a:sysClr val="windowText" lastClr="000000"/>
            </a:solidFill>
          </a:endParaRPr>
        </a:p>
      </xdr:txBody>
    </xdr:sp>
    <xdr:clientData/>
  </xdr:twoCellAnchor>
  <xdr:twoCellAnchor>
    <xdr:from>
      <xdr:col>2</xdr:col>
      <xdr:colOff>9525</xdr:colOff>
      <xdr:row>108</xdr:row>
      <xdr:rowOff>24178</xdr:rowOff>
    </xdr:from>
    <xdr:to>
      <xdr:col>6</xdr:col>
      <xdr:colOff>9525</xdr:colOff>
      <xdr:row>110</xdr:row>
      <xdr:rowOff>176578</xdr:rowOff>
    </xdr:to>
    <xdr:sp macro="" textlink="">
      <xdr:nvSpPr>
        <xdr:cNvPr id="70" name="Rectangle 69">
          <a:extLst>
            <a:ext uri="{FF2B5EF4-FFF2-40B4-BE49-F238E27FC236}">
              <a16:creationId xmlns:a16="http://schemas.microsoft.com/office/drawing/2014/main" id="{12A8FCB1-E5C2-42BB-BD69-C1018BEBC04F}"/>
            </a:ext>
          </a:extLst>
        </xdr:cNvPr>
        <xdr:cNvSpPr/>
      </xdr:nvSpPr>
      <xdr:spPr>
        <a:xfrm>
          <a:off x="1225550" y="19572653"/>
          <a:ext cx="2438400" cy="514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Algemeen</a:t>
          </a:r>
        </a:p>
      </xdr:txBody>
    </xdr:sp>
    <xdr:clientData/>
  </xdr:twoCellAnchor>
  <xdr:twoCellAnchor>
    <xdr:from>
      <xdr:col>2</xdr:col>
      <xdr:colOff>9525</xdr:colOff>
      <xdr:row>115</xdr:row>
      <xdr:rowOff>6350</xdr:rowOff>
    </xdr:from>
    <xdr:to>
      <xdr:col>6</xdr:col>
      <xdr:colOff>9525</xdr:colOff>
      <xdr:row>117</xdr:row>
      <xdr:rowOff>28575</xdr:rowOff>
    </xdr:to>
    <xdr:sp macro="" textlink="">
      <xdr:nvSpPr>
        <xdr:cNvPr id="71" name="Rectangle 70">
          <a:extLst>
            <a:ext uri="{FF2B5EF4-FFF2-40B4-BE49-F238E27FC236}">
              <a16:creationId xmlns:a16="http://schemas.microsoft.com/office/drawing/2014/main" id="{3A489075-918C-4C9D-B255-07D62BBE75DD}"/>
            </a:ext>
          </a:extLst>
        </xdr:cNvPr>
        <xdr:cNvSpPr/>
      </xdr:nvSpPr>
      <xdr:spPr>
        <a:xfrm>
          <a:off x="1225550" y="20821650"/>
          <a:ext cx="2438400" cy="3778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Stemming</a:t>
          </a:r>
        </a:p>
      </xdr:txBody>
    </xdr:sp>
    <xdr:clientData/>
  </xdr:twoCellAnchor>
  <xdr:twoCellAnchor>
    <xdr:from>
      <xdr:col>1</xdr:col>
      <xdr:colOff>606425</xdr:colOff>
      <xdr:row>121</xdr:row>
      <xdr:rowOff>0</xdr:rowOff>
    </xdr:from>
    <xdr:to>
      <xdr:col>5</xdr:col>
      <xdr:colOff>606425</xdr:colOff>
      <xdr:row>123</xdr:row>
      <xdr:rowOff>6350</xdr:rowOff>
    </xdr:to>
    <xdr:sp macro="" textlink="">
      <xdr:nvSpPr>
        <xdr:cNvPr id="72" name="Rectangle 71">
          <a:extLst>
            <a:ext uri="{FF2B5EF4-FFF2-40B4-BE49-F238E27FC236}">
              <a16:creationId xmlns:a16="http://schemas.microsoft.com/office/drawing/2014/main" id="{07A54E78-A010-493F-91D8-A9E2A2CB9AD5}"/>
            </a:ext>
          </a:extLst>
        </xdr:cNvPr>
        <xdr:cNvSpPr/>
      </xdr:nvSpPr>
      <xdr:spPr>
        <a:xfrm>
          <a:off x="1216025" y="21897975"/>
          <a:ext cx="2438400" cy="3714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Cognitie</a:t>
          </a:r>
          <a:r>
            <a:rPr lang="en-GB" sz="1000" b="1" baseline="0">
              <a:solidFill>
                <a:sysClr val="windowText" lastClr="000000"/>
              </a:solidFill>
            </a:rPr>
            <a:t>f</a:t>
          </a:r>
          <a:endParaRPr lang="en-GB" sz="1000" b="1">
            <a:solidFill>
              <a:sysClr val="windowText" lastClr="000000"/>
            </a:solidFill>
          </a:endParaRPr>
        </a:p>
      </xdr:txBody>
    </xdr:sp>
    <xdr:clientData/>
  </xdr:twoCellAnchor>
  <xdr:twoCellAnchor>
    <xdr:from>
      <xdr:col>8</xdr:col>
      <xdr:colOff>9525</xdr:colOff>
      <xdr:row>130</xdr:row>
      <xdr:rowOff>0</xdr:rowOff>
    </xdr:from>
    <xdr:to>
      <xdr:col>12</xdr:col>
      <xdr:colOff>9525</xdr:colOff>
      <xdr:row>132</xdr:row>
      <xdr:rowOff>15875</xdr:rowOff>
    </xdr:to>
    <xdr:sp macro="" textlink="">
      <xdr:nvSpPr>
        <xdr:cNvPr id="73" name="Rectangle 72">
          <a:extLst>
            <a:ext uri="{FF2B5EF4-FFF2-40B4-BE49-F238E27FC236}">
              <a16:creationId xmlns:a16="http://schemas.microsoft.com/office/drawing/2014/main" id="{6CA628EE-D0A6-407A-968B-8C72873CDDF3}"/>
            </a:ext>
          </a:extLst>
        </xdr:cNvPr>
        <xdr:cNvSpPr/>
      </xdr:nvSpPr>
      <xdr:spPr>
        <a:xfrm>
          <a:off x="4883150" y="23526750"/>
          <a:ext cx="2438400" cy="3778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Sociale</a:t>
          </a:r>
          <a:r>
            <a:rPr lang="en-GB" sz="1000" b="1" baseline="0"/>
            <a:t> schade</a:t>
          </a:r>
          <a:endParaRPr lang="en-GB" sz="1000" b="1"/>
        </a:p>
      </xdr:txBody>
    </xdr:sp>
    <xdr:clientData/>
  </xdr:twoCellAnchor>
  <xdr:twoCellAnchor>
    <xdr:from>
      <xdr:col>1</xdr:col>
      <xdr:colOff>606425</xdr:colOff>
      <xdr:row>127</xdr:row>
      <xdr:rowOff>6350</xdr:rowOff>
    </xdr:from>
    <xdr:to>
      <xdr:col>5</xdr:col>
      <xdr:colOff>606425</xdr:colOff>
      <xdr:row>129</xdr:row>
      <xdr:rowOff>25400</xdr:rowOff>
    </xdr:to>
    <xdr:sp macro="" textlink="">
      <xdr:nvSpPr>
        <xdr:cNvPr id="74" name="Rectangle 73">
          <a:extLst>
            <a:ext uri="{FF2B5EF4-FFF2-40B4-BE49-F238E27FC236}">
              <a16:creationId xmlns:a16="http://schemas.microsoft.com/office/drawing/2014/main" id="{D88C881A-AA47-4E7E-A7F4-3E67A7C09152}"/>
            </a:ext>
          </a:extLst>
        </xdr:cNvPr>
        <xdr:cNvSpPr/>
      </xdr:nvSpPr>
      <xdr:spPr>
        <a:xfrm>
          <a:off x="1216025" y="22993350"/>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Afname</a:t>
          </a:r>
          <a:r>
            <a:rPr lang="en-GB" sz="1000" b="1" baseline="0">
              <a:solidFill>
                <a:sysClr val="windowText" lastClr="000000"/>
              </a:solidFill>
            </a:rPr>
            <a:t> kapitaal</a:t>
          </a:r>
          <a:endParaRPr lang="en-GB" sz="1000" b="1">
            <a:solidFill>
              <a:sysClr val="windowText" lastClr="000000"/>
            </a:solidFill>
          </a:endParaRPr>
        </a:p>
      </xdr:txBody>
    </xdr:sp>
    <xdr:clientData/>
  </xdr:twoCellAnchor>
  <xdr:twoCellAnchor>
    <xdr:from>
      <xdr:col>2</xdr:col>
      <xdr:colOff>15875</xdr:colOff>
      <xdr:row>133</xdr:row>
      <xdr:rowOff>9525</xdr:rowOff>
    </xdr:from>
    <xdr:to>
      <xdr:col>6</xdr:col>
      <xdr:colOff>15875</xdr:colOff>
      <xdr:row>135</xdr:row>
      <xdr:rowOff>28575</xdr:rowOff>
    </xdr:to>
    <xdr:sp macro="" textlink="">
      <xdr:nvSpPr>
        <xdr:cNvPr id="75" name="Rectangle 74">
          <a:extLst>
            <a:ext uri="{FF2B5EF4-FFF2-40B4-BE49-F238E27FC236}">
              <a16:creationId xmlns:a16="http://schemas.microsoft.com/office/drawing/2014/main" id="{48AC7A31-AB1D-4A61-94BB-80536A73186B}"/>
            </a:ext>
          </a:extLst>
        </xdr:cNvPr>
        <xdr:cNvSpPr/>
      </xdr:nvSpPr>
      <xdr:spPr>
        <a:xfrm>
          <a:off x="1235075" y="24076025"/>
          <a:ext cx="2438400" cy="3810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Welbevinden</a:t>
          </a:r>
          <a:endParaRPr lang="en-GB" sz="1000" b="1">
            <a:solidFill>
              <a:sysClr val="windowText" lastClr="000000"/>
            </a:solidFill>
          </a:endParaRPr>
        </a:p>
      </xdr:txBody>
    </xdr:sp>
    <xdr:clientData/>
  </xdr:twoCellAnchor>
  <xdr:twoCellAnchor>
    <xdr:from>
      <xdr:col>12</xdr:col>
      <xdr:colOff>0</xdr:colOff>
      <xdr:row>65</xdr:row>
      <xdr:rowOff>22225</xdr:rowOff>
    </xdr:from>
    <xdr:to>
      <xdr:col>14</xdr:col>
      <xdr:colOff>9525</xdr:colOff>
      <xdr:row>71</xdr:row>
      <xdr:rowOff>4763</xdr:rowOff>
    </xdr:to>
    <xdr:cxnSp macro="">
      <xdr:nvCxnSpPr>
        <xdr:cNvPr id="76" name="Straight Arrow Connector 75">
          <a:extLst>
            <a:ext uri="{FF2B5EF4-FFF2-40B4-BE49-F238E27FC236}">
              <a16:creationId xmlns:a16="http://schemas.microsoft.com/office/drawing/2014/main" id="{0651ECC4-ACE3-46CF-B245-D919BFD6B126}"/>
            </a:ext>
          </a:extLst>
        </xdr:cNvPr>
        <xdr:cNvCxnSpPr>
          <a:stCxn id="59" idx="3"/>
          <a:endCxn id="58" idx="1"/>
        </xdr:cNvCxnSpPr>
      </xdr:nvCxnSpPr>
      <xdr:spPr>
        <a:xfrm>
          <a:off x="7315200" y="11788775"/>
          <a:ext cx="1225550" cy="10683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71</xdr:row>
      <xdr:rowOff>4763</xdr:rowOff>
    </xdr:from>
    <xdr:to>
      <xdr:col>14</xdr:col>
      <xdr:colOff>9525</xdr:colOff>
      <xdr:row>77</xdr:row>
      <xdr:rowOff>9525</xdr:rowOff>
    </xdr:to>
    <xdr:cxnSp macro="">
      <xdr:nvCxnSpPr>
        <xdr:cNvPr id="77" name="Straight Arrow Connector 76">
          <a:extLst>
            <a:ext uri="{FF2B5EF4-FFF2-40B4-BE49-F238E27FC236}">
              <a16:creationId xmlns:a16="http://schemas.microsoft.com/office/drawing/2014/main" id="{9D6CCFC6-B5AA-481F-ADC1-2DFB8F9CDDF0}"/>
            </a:ext>
          </a:extLst>
        </xdr:cNvPr>
        <xdr:cNvCxnSpPr>
          <a:stCxn id="60" idx="3"/>
          <a:endCxn id="58" idx="1"/>
        </xdr:cNvCxnSpPr>
      </xdr:nvCxnSpPr>
      <xdr:spPr>
        <a:xfrm flipV="1">
          <a:off x="7324725" y="12857163"/>
          <a:ext cx="1216025" cy="10842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96</xdr:row>
      <xdr:rowOff>161925</xdr:rowOff>
    </xdr:from>
    <xdr:to>
      <xdr:col>14</xdr:col>
      <xdr:colOff>9525</xdr:colOff>
      <xdr:row>116</xdr:row>
      <xdr:rowOff>12700</xdr:rowOff>
    </xdr:to>
    <xdr:cxnSp macro="">
      <xdr:nvCxnSpPr>
        <xdr:cNvPr id="78" name="Straight Arrow Connector 77">
          <a:extLst>
            <a:ext uri="{FF2B5EF4-FFF2-40B4-BE49-F238E27FC236}">
              <a16:creationId xmlns:a16="http://schemas.microsoft.com/office/drawing/2014/main" id="{D2DBA2B2-89BA-4F51-887C-FEE784D5A92A}"/>
            </a:ext>
          </a:extLst>
        </xdr:cNvPr>
        <xdr:cNvCxnSpPr>
          <a:stCxn id="67" idx="3"/>
          <a:endCxn id="64" idx="1"/>
        </xdr:cNvCxnSpPr>
      </xdr:nvCxnSpPr>
      <xdr:spPr>
        <a:xfrm>
          <a:off x="7324725" y="17532350"/>
          <a:ext cx="1216025" cy="34702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116</xdr:row>
      <xdr:rowOff>7938</xdr:rowOff>
    </xdr:from>
    <xdr:to>
      <xdr:col>14</xdr:col>
      <xdr:colOff>9525</xdr:colOff>
      <xdr:row>116</xdr:row>
      <xdr:rowOff>12700</xdr:rowOff>
    </xdr:to>
    <xdr:cxnSp macro="">
      <xdr:nvCxnSpPr>
        <xdr:cNvPr id="79" name="Straight Arrow Connector 78">
          <a:extLst>
            <a:ext uri="{FF2B5EF4-FFF2-40B4-BE49-F238E27FC236}">
              <a16:creationId xmlns:a16="http://schemas.microsoft.com/office/drawing/2014/main" id="{8E934FB3-F95E-4059-8379-D12D285A7F08}"/>
            </a:ext>
          </a:extLst>
        </xdr:cNvPr>
        <xdr:cNvCxnSpPr>
          <a:stCxn id="68" idx="3"/>
          <a:endCxn id="64" idx="1"/>
        </xdr:cNvCxnSpPr>
      </xdr:nvCxnSpPr>
      <xdr:spPr>
        <a:xfrm>
          <a:off x="7324725" y="21004213"/>
          <a:ext cx="12160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116</xdr:row>
      <xdr:rowOff>12700</xdr:rowOff>
    </xdr:from>
    <xdr:to>
      <xdr:col>14</xdr:col>
      <xdr:colOff>9525</xdr:colOff>
      <xdr:row>131</xdr:row>
      <xdr:rowOff>7938</xdr:rowOff>
    </xdr:to>
    <xdr:cxnSp macro="">
      <xdr:nvCxnSpPr>
        <xdr:cNvPr id="80" name="Straight Arrow Connector 79">
          <a:extLst>
            <a:ext uri="{FF2B5EF4-FFF2-40B4-BE49-F238E27FC236}">
              <a16:creationId xmlns:a16="http://schemas.microsoft.com/office/drawing/2014/main" id="{11621545-2ADA-4539-8E3C-1EB08ECF9A09}"/>
            </a:ext>
          </a:extLst>
        </xdr:cNvPr>
        <xdr:cNvCxnSpPr>
          <a:stCxn id="73" idx="3"/>
          <a:endCxn id="64" idx="1"/>
        </xdr:cNvCxnSpPr>
      </xdr:nvCxnSpPr>
      <xdr:spPr>
        <a:xfrm flipV="1">
          <a:off x="7324725" y="21002625"/>
          <a:ext cx="1216025" cy="27162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71</xdr:row>
      <xdr:rowOff>9525</xdr:rowOff>
    </xdr:from>
    <xdr:to>
      <xdr:col>8</xdr:col>
      <xdr:colOff>6350</xdr:colOff>
      <xdr:row>77</xdr:row>
      <xdr:rowOff>9525</xdr:rowOff>
    </xdr:to>
    <xdr:cxnSp macro="">
      <xdr:nvCxnSpPr>
        <xdr:cNvPr id="81" name="Straight Arrow Connector 80">
          <a:extLst>
            <a:ext uri="{FF2B5EF4-FFF2-40B4-BE49-F238E27FC236}">
              <a16:creationId xmlns:a16="http://schemas.microsoft.com/office/drawing/2014/main" id="{DB544370-1C7F-42EA-8E71-8B54D677FCAF}"/>
            </a:ext>
          </a:extLst>
        </xdr:cNvPr>
        <xdr:cNvCxnSpPr>
          <a:stCxn id="61" idx="3"/>
          <a:endCxn id="60" idx="1"/>
        </xdr:cNvCxnSpPr>
      </xdr:nvCxnSpPr>
      <xdr:spPr>
        <a:xfrm>
          <a:off x="3667125" y="12855575"/>
          <a:ext cx="1219200" cy="1085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77</xdr:row>
      <xdr:rowOff>7938</xdr:rowOff>
    </xdr:from>
    <xdr:to>
      <xdr:col>8</xdr:col>
      <xdr:colOff>6350</xdr:colOff>
      <xdr:row>77</xdr:row>
      <xdr:rowOff>9525</xdr:rowOff>
    </xdr:to>
    <xdr:cxnSp macro="">
      <xdr:nvCxnSpPr>
        <xdr:cNvPr id="82" name="Straight Arrow Connector 81">
          <a:extLst>
            <a:ext uri="{FF2B5EF4-FFF2-40B4-BE49-F238E27FC236}">
              <a16:creationId xmlns:a16="http://schemas.microsoft.com/office/drawing/2014/main" id="{92014AC8-46D7-4B98-8307-1DBEE50917C8}"/>
            </a:ext>
          </a:extLst>
        </xdr:cNvPr>
        <xdr:cNvCxnSpPr>
          <a:stCxn id="62" idx="3"/>
          <a:endCxn id="60" idx="1"/>
        </xdr:cNvCxnSpPr>
      </xdr:nvCxnSpPr>
      <xdr:spPr>
        <a:xfrm>
          <a:off x="3667125" y="13946188"/>
          <a:ext cx="12192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77</xdr:row>
      <xdr:rowOff>9525</xdr:rowOff>
    </xdr:from>
    <xdr:to>
      <xdr:col>8</xdr:col>
      <xdr:colOff>6350</xdr:colOff>
      <xdr:row>83</xdr:row>
      <xdr:rowOff>17463</xdr:rowOff>
    </xdr:to>
    <xdr:cxnSp macro="">
      <xdr:nvCxnSpPr>
        <xdr:cNvPr id="83" name="Straight Arrow Connector 82">
          <a:extLst>
            <a:ext uri="{FF2B5EF4-FFF2-40B4-BE49-F238E27FC236}">
              <a16:creationId xmlns:a16="http://schemas.microsoft.com/office/drawing/2014/main" id="{CD9F5568-F9AA-4DAA-8DAF-DFFD9AB9CDAF}"/>
            </a:ext>
          </a:extLst>
        </xdr:cNvPr>
        <xdr:cNvCxnSpPr>
          <a:stCxn id="63" idx="3"/>
          <a:endCxn id="60" idx="1"/>
        </xdr:cNvCxnSpPr>
      </xdr:nvCxnSpPr>
      <xdr:spPr>
        <a:xfrm flipV="1">
          <a:off x="3657600" y="13941425"/>
          <a:ext cx="1228725" cy="10969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89</xdr:row>
      <xdr:rowOff>87312</xdr:rowOff>
    </xdr:from>
    <xdr:to>
      <xdr:col>8</xdr:col>
      <xdr:colOff>6350</xdr:colOff>
      <xdr:row>96</xdr:row>
      <xdr:rowOff>161925</xdr:rowOff>
    </xdr:to>
    <xdr:cxnSp macro="">
      <xdr:nvCxnSpPr>
        <xdr:cNvPr id="84" name="Straight Arrow Connector 83">
          <a:extLst>
            <a:ext uri="{FF2B5EF4-FFF2-40B4-BE49-F238E27FC236}">
              <a16:creationId xmlns:a16="http://schemas.microsoft.com/office/drawing/2014/main" id="{2F2C3466-E895-4680-934C-1E3D009A7866}"/>
            </a:ext>
          </a:extLst>
        </xdr:cNvPr>
        <xdr:cNvCxnSpPr>
          <a:stCxn id="65" idx="3"/>
          <a:endCxn id="67" idx="1"/>
        </xdr:cNvCxnSpPr>
      </xdr:nvCxnSpPr>
      <xdr:spPr>
        <a:xfrm>
          <a:off x="3667125" y="16190912"/>
          <a:ext cx="1219200" cy="13414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96</xdr:row>
      <xdr:rowOff>84138</xdr:rowOff>
    </xdr:from>
    <xdr:to>
      <xdr:col>8</xdr:col>
      <xdr:colOff>6350</xdr:colOff>
      <xdr:row>96</xdr:row>
      <xdr:rowOff>161925</xdr:rowOff>
    </xdr:to>
    <xdr:cxnSp macro="">
      <xdr:nvCxnSpPr>
        <xdr:cNvPr id="85" name="Straight Arrow Connector 84">
          <a:extLst>
            <a:ext uri="{FF2B5EF4-FFF2-40B4-BE49-F238E27FC236}">
              <a16:creationId xmlns:a16="http://schemas.microsoft.com/office/drawing/2014/main" id="{C58793E8-7FBE-419B-8EE5-AE00A5639062}"/>
            </a:ext>
          </a:extLst>
        </xdr:cNvPr>
        <xdr:cNvCxnSpPr>
          <a:stCxn id="69" idx="3"/>
          <a:endCxn id="67" idx="1"/>
        </xdr:cNvCxnSpPr>
      </xdr:nvCxnSpPr>
      <xdr:spPr>
        <a:xfrm>
          <a:off x="3663950" y="17460913"/>
          <a:ext cx="1222375" cy="714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96</xdr:row>
      <xdr:rowOff>161925</xdr:rowOff>
    </xdr:from>
    <xdr:to>
      <xdr:col>8</xdr:col>
      <xdr:colOff>6350</xdr:colOff>
      <xdr:row>103</xdr:row>
      <xdr:rowOff>19050</xdr:rowOff>
    </xdr:to>
    <xdr:cxnSp macro="">
      <xdr:nvCxnSpPr>
        <xdr:cNvPr id="86" name="Straight Arrow Connector 85">
          <a:extLst>
            <a:ext uri="{FF2B5EF4-FFF2-40B4-BE49-F238E27FC236}">
              <a16:creationId xmlns:a16="http://schemas.microsoft.com/office/drawing/2014/main" id="{C6FB11E7-7027-4F32-879A-E3A77C190566}"/>
            </a:ext>
          </a:extLst>
        </xdr:cNvPr>
        <xdr:cNvCxnSpPr>
          <a:stCxn id="66" idx="3"/>
          <a:endCxn id="67" idx="1"/>
        </xdr:cNvCxnSpPr>
      </xdr:nvCxnSpPr>
      <xdr:spPr>
        <a:xfrm flipV="1">
          <a:off x="3667125" y="17532350"/>
          <a:ext cx="1219200" cy="11271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109</xdr:row>
      <xdr:rowOff>103553</xdr:rowOff>
    </xdr:from>
    <xdr:to>
      <xdr:col>8</xdr:col>
      <xdr:colOff>6350</xdr:colOff>
      <xdr:row>116</xdr:row>
      <xdr:rowOff>6839</xdr:rowOff>
    </xdr:to>
    <xdr:cxnSp macro="">
      <xdr:nvCxnSpPr>
        <xdr:cNvPr id="87" name="Straight Arrow Connector 86">
          <a:extLst>
            <a:ext uri="{FF2B5EF4-FFF2-40B4-BE49-F238E27FC236}">
              <a16:creationId xmlns:a16="http://schemas.microsoft.com/office/drawing/2014/main" id="{59772945-D5C8-42B5-B26C-8FE0005BDF4A}"/>
            </a:ext>
          </a:extLst>
        </xdr:cNvPr>
        <xdr:cNvCxnSpPr>
          <a:stCxn id="70" idx="3"/>
          <a:endCxn id="68" idx="1"/>
        </xdr:cNvCxnSpPr>
      </xdr:nvCxnSpPr>
      <xdr:spPr>
        <a:xfrm>
          <a:off x="3667125" y="19833003"/>
          <a:ext cx="1219200" cy="11701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116</xdr:row>
      <xdr:rowOff>7938</xdr:rowOff>
    </xdr:from>
    <xdr:to>
      <xdr:col>8</xdr:col>
      <xdr:colOff>6350</xdr:colOff>
      <xdr:row>116</xdr:row>
      <xdr:rowOff>17463</xdr:rowOff>
    </xdr:to>
    <xdr:cxnSp macro="">
      <xdr:nvCxnSpPr>
        <xdr:cNvPr id="88" name="Straight Arrow Connector 87">
          <a:extLst>
            <a:ext uri="{FF2B5EF4-FFF2-40B4-BE49-F238E27FC236}">
              <a16:creationId xmlns:a16="http://schemas.microsoft.com/office/drawing/2014/main" id="{E6BDD541-0E8C-4526-A953-928D3A33BC33}"/>
            </a:ext>
          </a:extLst>
        </xdr:cNvPr>
        <xdr:cNvCxnSpPr>
          <a:stCxn id="71" idx="3"/>
          <a:endCxn id="68" idx="1"/>
        </xdr:cNvCxnSpPr>
      </xdr:nvCxnSpPr>
      <xdr:spPr>
        <a:xfrm flipV="1">
          <a:off x="3667125" y="21004213"/>
          <a:ext cx="1219200" cy="63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116</xdr:row>
      <xdr:rowOff>7938</xdr:rowOff>
    </xdr:from>
    <xdr:to>
      <xdr:col>8</xdr:col>
      <xdr:colOff>6350</xdr:colOff>
      <xdr:row>122</xdr:row>
      <xdr:rowOff>4763</xdr:rowOff>
    </xdr:to>
    <xdr:cxnSp macro="">
      <xdr:nvCxnSpPr>
        <xdr:cNvPr id="89" name="Straight Arrow Connector 88">
          <a:extLst>
            <a:ext uri="{FF2B5EF4-FFF2-40B4-BE49-F238E27FC236}">
              <a16:creationId xmlns:a16="http://schemas.microsoft.com/office/drawing/2014/main" id="{B3D47430-2104-4DDE-A121-3B8178EB94A7}"/>
            </a:ext>
          </a:extLst>
        </xdr:cNvPr>
        <xdr:cNvCxnSpPr>
          <a:stCxn id="72" idx="3"/>
          <a:endCxn id="68" idx="1"/>
        </xdr:cNvCxnSpPr>
      </xdr:nvCxnSpPr>
      <xdr:spPr>
        <a:xfrm flipV="1">
          <a:off x="3654425" y="21004213"/>
          <a:ext cx="1231900" cy="1082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128</xdr:row>
      <xdr:rowOff>19050</xdr:rowOff>
    </xdr:from>
    <xdr:to>
      <xdr:col>8</xdr:col>
      <xdr:colOff>6350</xdr:colOff>
      <xdr:row>131</xdr:row>
      <xdr:rowOff>7938</xdr:rowOff>
    </xdr:to>
    <xdr:cxnSp macro="">
      <xdr:nvCxnSpPr>
        <xdr:cNvPr id="90" name="Straight Arrow Connector 89">
          <a:extLst>
            <a:ext uri="{FF2B5EF4-FFF2-40B4-BE49-F238E27FC236}">
              <a16:creationId xmlns:a16="http://schemas.microsoft.com/office/drawing/2014/main" id="{B4D18D7A-03BB-43F0-9B28-B3F060565362}"/>
            </a:ext>
          </a:extLst>
        </xdr:cNvPr>
        <xdr:cNvCxnSpPr>
          <a:stCxn id="74" idx="3"/>
          <a:endCxn id="73" idx="1"/>
        </xdr:cNvCxnSpPr>
      </xdr:nvCxnSpPr>
      <xdr:spPr>
        <a:xfrm>
          <a:off x="3654425" y="23183850"/>
          <a:ext cx="1231900" cy="5349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15875</xdr:colOff>
      <xdr:row>131</xdr:row>
      <xdr:rowOff>7938</xdr:rowOff>
    </xdr:from>
    <xdr:to>
      <xdr:col>8</xdr:col>
      <xdr:colOff>6350</xdr:colOff>
      <xdr:row>134</xdr:row>
      <xdr:rowOff>15875</xdr:rowOff>
    </xdr:to>
    <xdr:cxnSp macro="">
      <xdr:nvCxnSpPr>
        <xdr:cNvPr id="91" name="Straight Arrow Connector 90">
          <a:extLst>
            <a:ext uri="{FF2B5EF4-FFF2-40B4-BE49-F238E27FC236}">
              <a16:creationId xmlns:a16="http://schemas.microsoft.com/office/drawing/2014/main" id="{298D2ACD-F9F6-47C2-B1A0-2E865BFAD087}"/>
            </a:ext>
          </a:extLst>
        </xdr:cNvPr>
        <xdr:cNvCxnSpPr>
          <a:stCxn id="75" idx="3"/>
          <a:endCxn id="73" idx="1"/>
        </xdr:cNvCxnSpPr>
      </xdr:nvCxnSpPr>
      <xdr:spPr>
        <a:xfrm flipV="1">
          <a:off x="3673475" y="23718838"/>
          <a:ext cx="1212850" cy="5476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157</xdr:row>
      <xdr:rowOff>172915</xdr:rowOff>
    </xdr:from>
    <xdr:to>
      <xdr:col>18</xdr:col>
      <xdr:colOff>6350</xdr:colOff>
      <xdr:row>160</xdr:row>
      <xdr:rowOff>11967</xdr:rowOff>
    </xdr:to>
    <xdr:sp macro="" textlink="">
      <xdr:nvSpPr>
        <xdr:cNvPr id="92" name="Rectangle 91">
          <a:extLst>
            <a:ext uri="{FF2B5EF4-FFF2-40B4-BE49-F238E27FC236}">
              <a16:creationId xmlns:a16="http://schemas.microsoft.com/office/drawing/2014/main" id="{50DB3B5E-4999-4B93-8DE7-54DC12480C2B}"/>
            </a:ext>
          </a:extLst>
        </xdr:cNvPr>
        <xdr:cNvSpPr/>
      </xdr:nvSpPr>
      <xdr:spPr>
        <a:xfrm>
          <a:off x="8543925" y="28585990"/>
          <a:ext cx="2438400" cy="378802"/>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Duur</a:t>
          </a:r>
          <a:r>
            <a:rPr lang="en-GB" sz="1050" b="1" baseline="0"/>
            <a:t> van gezondheidsschade</a:t>
          </a:r>
          <a:endParaRPr lang="en-GB" sz="1050" b="1"/>
        </a:p>
      </xdr:txBody>
    </xdr:sp>
    <xdr:clientData/>
  </xdr:twoCellAnchor>
  <xdr:twoCellAnchor>
    <xdr:from>
      <xdr:col>8</xdr:col>
      <xdr:colOff>9525</xdr:colOff>
      <xdr:row>155</xdr:row>
      <xdr:rowOff>28575</xdr:rowOff>
    </xdr:from>
    <xdr:to>
      <xdr:col>12</xdr:col>
      <xdr:colOff>9525</xdr:colOff>
      <xdr:row>157</xdr:row>
      <xdr:rowOff>47625</xdr:rowOff>
    </xdr:to>
    <xdr:sp macro="" textlink="">
      <xdr:nvSpPr>
        <xdr:cNvPr id="93" name="Rectangle 92">
          <a:extLst>
            <a:ext uri="{FF2B5EF4-FFF2-40B4-BE49-F238E27FC236}">
              <a16:creationId xmlns:a16="http://schemas.microsoft.com/office/drawing/2014/main" id="{D503FBF9-C214-4451-92BE-1474F7FAD014}"/>
            </a:ext>
          </a:extLst>
        </xdr:cNvPr>
        <xdr:cNvSpPr/>
      </xdr:nvSpPr>
      <xdr:spPr>
        <a:xfrm>
          <a:off x="4883150" y="2807652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Lengte</a:t>
          </a:r>
          <a:r>
            <a:rPr lang="en-GB" sz="1000" b="1" baseline="0"/>
            <a:t> schadeperiode</a:t>
          </a:r>
          <a:endParaRPr lang="en-GB" sz="1000" b="1"/>
        </a:p>
      </xdr:txBody>
    </xdr:sp>
    <xdr:clientData/>
  </xdr:twoCellAnchor>
  <xdr:twoCellAnchor>
    <xdr:from>
      <xdr:col>8</xdr:col>
      <xdr:colOff>15875</xdr:colOff>
      <xdr:row>160</xdr:row>
      <xdr:rowOff>180835</xdr:rowOff>
    </xdr:from>
    <xdr:to>
      <xdr:col>12</xdr:col>
      <xdr:colOff>15875</xdr:colOff>
      <xdr:row>163</xdr:row>
      <xdr:rowOff>17668</xdr:rowOff>
    </xdr:to>
    <xdr:sp macro="" textlink="">
      <xdr:nvSpPr>
        <xdr:cNvPr id="94" name="Rectangle 93">
          <a:extLst>
            <a:ext uri="{FF2B5EF4-FFF2-40B4-BE49-F238E27FC236}">
              <a16:creationId xmlns:a16="http://schemas.microsoft.com/office/drawing/2014/main" id="{19147E7C-728D-4C4B-BBB0-7F64FB7C2336}"/>
            </a:ext>
          </a:extLst>
        </xdr:cNvPr>
        <xdr:cNvSpPr/>
      </xdr:nvSpPr>
      <xdr:spPr>
        <a:xfrm>
          <a:off x="4892675" y="29140010"/>
          <a:ext cx="2438400" cy="376583"/>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Omvang gevolgschade</a:t>
          </a:r>
        </a:p>
      </xdr:txBody>
    </xdr:sp>
    <xdr:clientData/>
  </xdr:twoCellAnchor>
  <xdr:twoCellAnchor>
    <xdr:from>
      <xdr:col>12</xdr:col>
      <xdr:colOff>6350</xdr:colOff>
      <xdr:row>156</xdr:row>
      <xdr:rowOff>34925</xdr:rowOff>
    </xdr:from>
    <xdr:to>
      <xdr:col>14</xdr:col>
      <xdr:colOff>9525</xdr:colOff>
      <xdr:row>158</xdr:row>
      <xdr:rowOff>182440</xdr:rowOff>
    </xdr:to>
    <xdr:cxnSp macro="">
      <xdr:nvCxnSpPr>
        <xdr:cNvPr id="95" name="Straight Arrow Connector 94">
          <a:extLst>
            <a:ext uri="{FF2B5EF4-FFF2-40B4-BE49-F238E27FC236}">
              <a16:creationId xmlns:a16="http://schemas.microsoft.com/office/drawing/2014/main" id="{AB79E4FC-D8EC-4596-B99F-B3133129868D}"/>
            </a:ext>
          </a:extLst>
        </xdr:cNvPr>
        <xdr:cNvCxnSpPr>
          <a:stCxn id="93" idx="3"/>
          <a:endCxn id="92" idx="1"/>
        </xdr:cNvCxnSpPr>
      </xdr:nvCxnSpPr>
      <xdr:spPr>
        <a:xfrm>
          <a:off x="7324725" y="28267025"/>
          <a:ext cx="1216025" cy="5062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15875</xdr:colOff>
      <xdr:row>158</xdr:row>
      <xdr:rowOff>182440</xdr:rowOff>
    </xdr:from>
    <xdr:to>
      <xdr:col>14</xdr:col>
      <xdr:colOff>9525</xdr:colOff>
      <xdr:row>162</xdr:row>
      <xdr:rowOff>9253</xdr:rowOff>
    </xdr:to>
    <xdr:cxnSp macro="">
      <xdr:nvCxnSpPr>
        <xdr:cNvPr id="96" name="Straight Arrow Connector 95">
          <a:extLst>
            <a:ext uri="{FF2B5EF4-FFF2-40B4-BE49-F238E27FC236}">
              <a16:creationId xmlns:a16="http://schemas.microsoft.com/office/drawing/2014/main" id="{545BC894-FCF4-4C50-AA61-F4D879B8B252}"/>
            </a:ext>
          </a:extLst>
        </xdr:cNvPr>
        <xdr:cNvCxnSpPr>
          <a:stCxn id="94" idx="3"/>
          <a:endCxn id="92" idx="1"/>
        </xdr:cNvCxnSpPr>
      </xdr:nvCxnSpPr>
      <xdr:spPr>
        <a:xfrm flipV="1">
          <a:off x="7331075" y="28773315"/>
          <a:ext cx="1209675" cy="5570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606425</xdr:colOff>
      <xdr:row>69</xdr:row>
      <xdr:rowOff>7327</xdr:rowOff>
    </xdr:from>
    <xdr:to>
      <xdr:col>3</xdr:col>
      <xdr:colOff>593481</xdr:colOff>
      <xdr:row>69</xdr:row>
      <xdr:rowOff>171450</xdr:rowOff>
    </xdr:to>
    <xdr:sp macro="" textlink="">
      <xdr:nvSpPr>
        <xdr:cNvPr id="97" name="Rectangle 96">
          <a:extLst>
            <a:ext uri="{FF2B5EF4-FFF2-40B4-BE49-F238E27FC236}">
              <a16:creationId xmlns:a16="http://schemas.microsoft.com/office/drawing/2014/main" id="{B595E7F1-295B-4D13-852B-515E9869CEBF}"/>
            </a:ext>
          </a:extLst>
        </xdr:cNvPr>
        <xdr:cNvSpPr/>
      </xdr:nvSpPr>
      <xdr:spPr>
        <a:xfrm>
          <a:off x="1216025" y="12497777"/>
          <a:ext cx="1206256" cy="16094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7326</xdr:colOff>
      <xdr:row>72</xdr:row>
      <xdr:rowOff>9525</xdr:rowOff>
    </xdr:from>
    <xdr:to>
      <xdr:col>6</xdr:col>
      <xdr:colOff>6349</xdr:colOff>
      <xdr:row>73</xdr:row>
      <xdr:rowOff>22132</xdr:rowOff>
    </xdr:to>
    <xdr:sp macro="" textlink="">
      <xdr:nvSpPr>
        <xdr:cNvPr id="98" name="Rectangle 97">
          <a:extLst>
            <a:ext uri="{FF2B5EF4-FFF2-40B4-BE49-F238E27FC236}">
              <a16:creationId xmlns:a16="http://schemas.microsoft.com/office/drawing/2014/main" id="{D1FA6D84-C2AA-416A-82CF-6CF695C35530}"/>
            </a:ext>
          </a:extLst>
        </xdr:cNvPr>
        <xdr:cNvSpPr/>
      </xdr:nvSpPr>
      <xdr:spPr>
        <a:xfrm>
          <a:off x="2448901" y="13036550"/>
          <a:ext cx="1218223" cy="19675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75</xdr:row>
      <xdr:rowOff>29306</xdr:rowOff>
    </xdr:from>
    <xdr:to>
      <xdr:col>3</xdr:col>
      <xdr:colOff>586154</xdr:colOff>
      <xdr:row>76</xdr:row>
      <xdr:rowOff>9524</xdr:rowOff>
    </xdr:to>
    <xdr:sp macro="" textlink="">
      <xdr:nvSpPr>
        <xdr:cNvPr id="99" name="Rectangle 98">
          <a:extLst>
            <a:ext uri="{FF2B5EF4-FFF2-40B4-BE49-F238E27FC236}">
              <a16:creationId xmlns:a16="http://schemas.microsoft.com/office/drawing/2014/main" id="{720BB248-69BD-411C-B8B0-0A7A507EAC78}"/>
            </a:ext>
          </a:extLst>
        </xdr:cNvPr>
        <xdr:cNvSpPr/>
      </xdr:nvSpPr>
      <xdr:spPr>
        <a:xfrm>
          <a:off x="1216025" y="13599256"/>
          <a:ext cx="1195754" cy="16754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78</xdr:row>
      <xdr:rowOff>31749</xdr:rowOff>
    </xdr:from>
    <xdr:to>
      <xdr:col>6</xdr:col>
      <xdr:colOff>6349</xdr:colOff>
      <xdr:row>79</xdr:row>
      <xdr:rowOff>47532</xdr:rowOff>
    </xdr:to>
    <xdr:sp macro="" textlink="">
      <xdr:nvSpPr>
        <xdr:cNvPr id="100" name="Rectangle 99">
          <a:extLst>
            <a:ext uri="{FF2B5EF4-FFF2-40B4-BE49-F238E27FC236}">
              <a16:creationId xmlns:a16="http://schemas.microsoft.com/office/drawing/2014/main" id="{2C6F4CA5-88B6-4EFB-A5AF-6A4318D51926}"/>
            </a:ext>
          </a:extLst>
        </xdr:cNvPr>
        <xdr:cNvSpPr/>
      </xdr:nvSpPr>
      <xdr:spPr>
        <a:xfrm>
          <a:off x="2460380" y="14144624"/>
          <a:ext cx="1206744" cy="2031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81</xdr:row>
      <xdr:rowOff>25400</xdr:rowOff>
    </xdr:from>
    <xdr:to>
      <xdr:col>4</xdr:col>
      <xdr:colOff>25400</xdr:colOff>
      <xdr:row>82</xdr:row>
      <xdr:rowOff>9525</xdr:rowOff>
    </xdr:to>
    <xdr:sp macro="" textlink="">
      <xdr:nvSpPr>
        <xdr:cNvPr id="101" name="Rectangle 100">
          <a:extLst>
            <a:ext uri="{FF2B5EF4-FFF2-40B4-BE49-F238E27FC236}">
              <a16:creationId xmlns:a16="http://schemas.microsoft.com/office/drawing/2014/main" id="{D3CB3434-E1EE-4162-A147-8C927F974B02}"/>
            </a:ext>
          </a:extLst>
        </xdr:cNvPr>
        <xdr:cNvSpPr/>
      </xdr:nvSpPr>
      <xdr:spPr>
        <a:xfrm>
          <a:off x="1216025" y="14687550"/>
          <a:ext cx="1250950" cy="1587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29307</xdr:colOff>
      <xdr:row>84</xdr:row>
      <xdr:rowOff>28574</xdr:rowOff>
    </xdr:from>
    <xdr:to>
      <xdr:col>6</xdr:col>
      <xdr:colOff>9524</xdr:colOff>
      <xdr:row>85</xdr:row>
      <xdr:rowOff>41182</xdr:rowOff>
    </xdr:to>
    <xdr:sp macro="" textlink="">
      <xdr:nvSpPr>
        <xdr:cNvPr id="102" name="Rectangle 101">
          <a:extLst>
            <a:ext uri="{FF2B5EF4-FFF2-40B4-BE49-F238E27FC236}">
              <a16:creationId xmlns:a16="http://schemas.microsoft.com/office/drawing/2014/main" id="{138773BA-DB7A-4ACA-BF81-48507A5DED77}"/>
            </a:ext>
          </a:extLst>
        </xdr:cNvPr>
        <xdr:cNvSpPr/>
      </xdr:nvSpPr>
      <xdr:spPr>
        <a:xfrm>
          <a:off x="2464532" y="15233649"/>
          <a:ext cx="1205767" cy="1904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86</xdr:row>
      <xdr:rowOff>175846</xdr:rowOff>
    </xdr:from>
    <xdr:to>
      <xdr:col>3</xdr:col>
      <xdr:colOff>600809</xdr:colOff>
      <xdr:row>88</xdr:row>
      <xdr:rowOff>6350</xdr:rowOff>
    </xdr:to>
    <xdr:sp macro="" textlink="">
      <xdr:nvSpPr>
        <xdr:cNvPr id="103" name="Rectangle 102">
          <a:extLst>
            <a:ext uri="{FF2B5EF4-FFF2-40B4-BE49-F238E27FC236}">
              <a16:creationId xmlns:a16="http://schemas.microsoft.com/office/drawing/2014/main" id="{90440A84-EB1B-4ADB-841B-746636F42661}"/>
            </a:ext>
          </a:extLst>
        </xdr:cNvPr>
        <xdr:cNvSpPr/>
      </xdr:nvSpPr>
      <xdr:spPr>
        <a:xfrm>
          <a:off x="1216026" y="15742871"/>
          <a:ext cx="1210408" cy="19245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90</xdr:row>
      <xdr:rowOff>171450</xdr:rowOff>
    </xdr:from>
    <xdr:to>
      <xdr:col>6</xdr:col>
      <xdr:colOff>9525</xdr:colOff>
      <xdr:row>92</xdr:row>
      <xdr:rowOff>8190</xdr:rowOff>
    </xdr:to>
    <xdr:sp macro="" textlink="">
      <xdr:nvSpPr>
        <xdr:cNvPr id="104" name="Rectangle 103">
          <a:extLst>
            <a:ext uri="{FF2B5EF4-FFF2-40B4-BE49-F238E27FC236}">
              <a16:creationId xmlns:a16="http://schemas.microsoft.com/office/drawing/2014/main" id="{52DA991A-3ACE-44C4-9B1D-81F4E92E86CC}"/>
            </a:ext>
          </a:extLst>
        </xdr:cNvPr>
        <xdr:cNvSpPr/>
      </xdr:nvSpPr>
      <xdr:spPr>
        <a:xfrm>
          <a:off x="2448902" y="16459200"/>
          <a:ext cx="1215048" cy="20186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94</xdr:row>
      <xdr:rowOff>7327</xdr:rowOff>
    </xdr:from>
    <xdr:to>
      <xdr:col>3</xdr:col>
      <xdr:colOff>578827</xdr:colOff>
      <xdr:row>95</xdr:row>
      <xdr:rowOff>6350</xdr:rowOff>
    </xdr:to>
    <xdr:sp macro="" textlink="">
      <xdr:nvSpPr>
        <xdr:cNvPr id="105" name="Rectangle 104">
          <a:extLst>
            <a:ext uri="{FF2B5EF4-FFF2-40B4-BE49-F238E27FC236}">
              <a16:creationId xmlns:a16="http://schemas.microsoft.com/office/drawing/2014/main" id="{909D9C7F-0739-460C-84E7-8F91845D30EE}"/>
            </a:ext>
          </a:extLst>
        </xdr:cNvPr>
        <xdr:cNvSpPr/>
      </xdr:nvSpPr>
      <xdr:spPr>
        <a:xfrm>
          <a:off x="1216025" y="17022152"/>
          <a:ext cx="1194777" cy="17999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97</xdr:row>
      <xdr:rowOff>171450</xdr:rowOff>
    </xdr:from>
    <xdr:to>
      <xdr:col>6</xdr:col>
      <xdr:colOff>6349</xdr:colOff>
      <xdr:row>99</xdr:row>
      <xdr:rowOff>8190</xdr:rowOff>
    </xdr:to>
    <xdr:sp macro="" textlink="">
      <xdr:nvSpPr>
        <xdr:cNvPr id="106" name="Rectangle 105">
          <a:extLst>
            <a:ext uri="{FF2B5EF4-FFF2-40B4-BE49-F238E27FC236}">
              <a16:creationId xmlns:a16="http://schemas.microsoft.com/office/drawing/2014/main" id="{E0BB4F29-1EC0-47A7-B66D-C82E70FBF007}"/>
            </a:ext>
          </a:extLst>
        </xdr:cNvPr>
        <xdr:cNvSpPr/>
      </xdr:nvSpPr>
      <xdr:spPr>
        <a:xfrm>
          <a:off x="2460380" y="17726025"/>
          <a:ext cx="1206744" cy="20186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101</xdr:row>
      <xdr:rowOff>29307</xdr:rowOff>
    </xdr:from>
    <xdr:to>
      <xdr:col>3</xdr:col>
      <xdr:colOff>593481</xdr:colOff>
      <xdr:row>102</xdr:row>
      <xdr:rowOff>19050</xdr:rowOff>
    </xdr:to>
    <xdr:sp macro="" textlink="">
      <xdr:nvSpPr>
        <xdr:cNvPr id="107" name="Rectangle 106">
          <a:extLst>
            <a:ext uri="{FF2B5EF4-FFF2-40B4-BE49-F238E27FC236}">
              <a16:creationId xmlns:a16="http://schemas.microsoft.com/office/drawing/2014/main" id="{64DB3277-A54A-4D70-ABBB-23FAECAA0E29}"/>
            </a:ext>
          </a:extLst>
        </xdr:cNvPr>
        <xdr:cNvSpPr/>
      </xdr:nvSpPr>
      <xdr:spPr>
        <a:xfrm>
          <a:off x="1216025" y="18304607"/>
          <a:ext cx="1206256" cy="17389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608133</xdr:colOff>
      <xdr:row>104</xdr:row>
      <xdr:rowOff>31749</xdr:rowOff>
    </xdr:from>
    <xdr:to>
      <xdr:col>6</xdr:col>
      <xdr:colOff>9524</xdr:colOff>
      <xdr:row>105</xdr:row>
      <xdr:rowOff>47532</xdr:rowOff>
    </xdr:to>
    <xdr:sp macro="" textlink="">
      <xdr:nvSpPr>
        <xdr:cNvPr id="108" name="Rectangle 107">
          <a:extLst>
            <a:ext uri="{FF2B5EF4-FFF2-40B4-BE49-F238E27FC236}">
              <a16:creationId xmlns:a16="http://schemas.microsoft.com/office/drawing/2014/main" id="{125CDF92-6D76-4625-A498-768F338BB3ED}"/>
            </a:ext>
          </a:extLst>
        </xdr:cNvPr>
        <xdr:cNvSpPr/>
      </xdr:nvSpPr>
      <xdr:spPr>
        <a:xfrm>
          <a:off x="2436933" y="18849974"/>
          <a:ext cx="1233366" cy="2031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6350</xdr:colOff>
      <xdr:row>107</xdr:row>
      <xdr:rowOff>17829</xdr:rowOff>
    </xdr:from>
    <xdr:to>
      <xdr:col>4</xdr:col>
      <xdr:colOff>10502</xdr:colOff>
      <xdr:row>108</xdr:row>
      <xdr:rowOff>16852</xdr:rowOff>
    </xdr:to>
    <xdr:sp macro="" textlink="">
      <xdr:nvSpPr>
        <xdr:cNvPr id="109" name="Rectangle 108">
          <a:extLst>
            <a:ext uri="{FF2B5EF4-FFF2-40B4-BE49-F238E27FC236}">
              <a16:creationId xmlns:a16="http://schemas.microsoft.com/office/drawing/2014/main" id="{3B24B133-BC04-4588-94AB-B9572538FBB2}"/>
            </a:ext>
          </a:extLst>
        </xdr:cNvPr>
        <xdr:cNvSpPr/>
      </xdr:nvSpPr>
      <xdr:spPr>
        <a:xfrm>
          <a:off x="1228725" y="19382154"/>
          <a:ext cx="1217002" cy="17999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26133</xdr:colOff>
      <xdr:row>110</xdr:row>
      <xdr:rowOff>171450</xdr:rowOff>
    </xdr:from>
    <xdr:to>
      <xdr:col>6</xdr:col>
      <xdr:colOff>0</xdr:colOff>
      <xdr:row>112</xdr:row>
      <xdr:rowOff>11365</xdr:rowOff>
    </xdr:to>
    <xdr:sp macro="" textlink="">
      <xdr:nvSpPr>
        <xdr:cNvPr id="110" name="Rectangle 109">
          <a:extLst>
            <a:ext uri="{FF2B5EF4-FFF2-40B4-BE49-F238E27FC236}">
              <a16:creationId xmlns:a16="http://schemas.microsoft.com/office/drawing/2014/main" id="{B30D8392-6F36-417A-9703-4653DFEA50F7}"/>
            </a:ext>
          </a:extLst>
        </xdr:cNvPr>
        <xdr:cNvSpPr/>
      </xdr:nvSpPr>
      <xdr:spPr>
        <a:xfrm>
          <a:off x="2467708" y="20078700"/>
          <a:ext cx="1189892" cy="19869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114</xdr:row>
      <xdr:rowOff>29307</xdr:rowOff>
    </xdr:from>
    <xdr:to>
      <xdr:col>3</xdr:col>
      <xdr:colOff>578827</xdr:colOff>
      <xdr:row>115</xdr:row>
      <xdr:rowOff>15875</xdr:rowOff>
    </xdr:to>
    <xdr:sp macro="" textlink="">
      <xdr:nvSpPr>
        <xdr:cNvPr id="111" name="Rectangle 110">
          <a:extLst>
            <a:ext uri="{FF2B5EF4-FFF2-40B4-BE49-F238E27FC236}">
              <a16:creationId xmlns:a16="http://schemas.microsoft.com/office/drawing/2014/main" id="{B847B847-A031-47BA-9C5E-495D1AD83A2F}"/>
            </a:ext>
          </a:extLst>
        </xdr:cNvPr>
        <xdr:cNvSpPr/>
      </xdr:nvSpPr>
      <xdr:spPr>
        <a:xfrm>
          <a:off x="1216025" y="20657282"/>
          <a:ext cx="1194777" cy="17071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600807</xdr:colOff>
      <xdr:row>117</xdr:row>
      <xdr:rowOff>34925</xdr:rowOff>
    </xdr:from>
    <xdr:to>
      <xdr:col>6</xdr:col>
      <xdr:colOff>9524</xdr:colOff>
      <xdr:row>118</xdr:row>
      <xdr:rowOff>47533</xdr:rowOff>
    </xdr:to>
    <xdr:sp macro="" textlink="">
      <xdr:nvSpPr>
        <xdr:cNvPr id="112" name="Rectangle 111">
          <a:extLst>
            <a:ext uri="{FF2B5EF4-FFF2-40B4-BE49-F238E27FC236}">
              <a16:creationId xmlns:a16="http://schemas.microsoft.com/office/drawing/2014/main" id="{3DF5FF43-A9CB-4157-85F9-6259E7ADC656}"/>
            </a:ext>
          </a:extLst>
        </xdr:cNvPr>
        <xdr:cNvSpPr/>
      </xdr:nvSpPr>
      <xdr:spPr>
        <a:xfrm>
          <a:off x="2426432" y="21209000"/>
          <a:ext cx="1243867" cy="1967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120</xdr:row>
      <xdr:rowOff>21981</xdr:rowOff>
    </xdr:from>
    <xdr:to>
      <xdr:col>3</xdr:col>
      <xdr:colOff>586154</xdr:colOff>
      <xdr:row>121</xdr:row>
      <xdr:rowOff>0</xdr:rowOff>
    </xdr:to>
    <xdr:sp macro="" textlink="">
      <xdr:nvSpPr>
        <xdr:cNvPr id="113" name="Rectangle 112">
          <a:extLst>
            <a:ext uri="{FF2B5EF4-FFF2-40B4-BE49-F238E27FC236}">
              <a16:creationId xmlns:a16="http://schemas.microsoft.com/office/drawing/2014/main" id="{74010BEC-5402-4C72-9C24-79AF0BC2756D}"/>
            </a:ext>
          </a:extLst>
        </xdr:cNvPr>
        <xdr:cNvSpPr/>
      </xdr:nvSpPr>
      <xdr:spPr>
        <a:xfrm>
          <a:off x="1216025" y="21738981"/>
          <a:ext cx="1195754" cy="15899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608134</xdr:colOff>
      <xdr:row>123</xdr:row>
      <xdr:rowOff>19050</xdr:rowOff>
    </xdr:from>
    <xdr:to>
      <xdr:col>5</xdr:col>
      <xdr:colOff>606425</xdr:colOff>
      <xdr:row>124</xdr:row>
      <xdr:rowOff>31657</xdr:rowOff>
    </xdr:to>
    <xdr:sp macro="" textlink="">
      <xdr:nvSpPr>
        <xdr:cNvPr id="114" name="Rectangle 113">
          <a:extLst>
            <a:ext uri="{FF2B5EF4-FFF2-40B4-BE49-F238E27FC236}">
              <a16:creationId xmlns:a16="http://schemas.microsoft.com/office/drawing/2014/main" id="{59AC7455-CB74-4E64-90FC-19DC55AC9B2B}"/>
            </a:ext>
          </a:extLst>
        </xdr:cNvPr>
        <xdr:cNvSpPr/>
      </xdr:nvSpPr>
      <xdr:spPr>
        <a:xfrm>
          <a:off x="2436934" y="22278975"/>
          <a:ext cx="1217491" cy="1904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126</xdr:row>
      <xdr:rowOff>14654</xdr:rowOff>
    </xdr:from>
    <xdr:to>
      <xdr:col>3</xdr:col>
      <xdr:colOff>608134</xdr:colOff>
      <xdr:row>127</xdr:row>
      <xdr:rowOff>6350</xdr:rowOff>
    </xdr:to>
    <xdr:sp macro="" textlink="">
      <xdr:nvSpPr>
        <xdr:cNvPr id="115" name="Rectangle 114">
          <a:extLst>
            <a:ext uri="{FF2B5EF4-FFF2-40B4-BE49-F238E27FC236}">
              <a16:creationId xmlns:a16="http://schemas.microsoft.com/office/drawing/2014/main" id="{3794955A-3288-43A1-B41F-3144C8EE8946}"/>
            </a:ext>
          </a:extLst>
        </xdr:cNvPr>
        <xdr:cNvSpPr/>
      </xdr:nvSpPr>
      <xdr:spPr>
        <a:xfrm>
          <a:off x="1219200" y="22814329"/>
          <a:ext cx="1217734" cy="17902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29308</xdr:colOff>
      <xdr:row>129</xdr:row>
      <xdr:rowOff>28574</xdr:rowOff>
    </xdr:from>
    <xdr:to>
      <xdr:col>6</xdr:col>
      <xdr:colOff>0</xdr:colOff>
      <xdr:row>130</xdr:row>
      <xdr:rowOff>41181</xdr:rowOff>
    </xdr:to>
    <xdr:sp macro="" textlink="">
      <xdr:nvSpPr>
        <xdr:cNvPr id="116" name="Rectangle 115">
          <a:extLst>
            <a:ext uri="{FF2B5EF4-FFF2-40B4-BE49-F238E27FC236}">
              <a16:creationId xmlns:a16="http://schemas.microsoft.com/office/drawing/2014/main" id="{BB8F7C80-DF9D-4524-B46B-B40DE8A341FD}"/>
            </a:ext>
          </a:extLst>
        </xdr:cNvPr>
        <xdr:cNvSpPr/>
      </xdr:nvSpPr>
      <xdr:spPr>
        <a:xfrm>
          <a:off x="2464533" y="23377524"/>
          <a:ext cx="1193067" cy="1904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15876</xdr:colOff>
      <xdr:row>132</xdr:row>
      <xdr:rowOff>14654</xdr:rowOff>
    </xdr:from>
    <xdr:to>
      <xdr:col>3</xdr:col>
      <xdr:colOff>600809</xdr:colOff>
      <xdr:row>133</xdr:row>
      <xdr:rowOff>6350</xdr:rowOff>
    </xdr:to>
    <xdr:sp macro="" textlink="">
      <xdr:nvSpPr>
        <xdr:cNvPr id="117" name="Rectangle 116">
          <a:extLst>
            <a:ext uri="{FF2B5EF4-FFF2-40B4-BE49-F238E27FC236}">
              <a16:creationId xmlns:a16="http://schemas.microsoft.com/office/drawing/2014/main" id="{38C7777F-A899-4C0F-8DCF-71640DFF968D}"/>
            </a:ext>
          </a:extLst>
        </xdr:cNvPr>
        <xdr:cNvSpPr/>
      </xdr:nvSpPr>
      <xdr:spPr>
        <a:xfrm>
          <a:off x="1235076" y="23900179"/>
          <a:ext cx="1191358" cy="17902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29308</xdr:colOff>
      <xdr:row>135</xdr:row>
      <xdr:rowOff>25400</xdr:rowOff>
    </xdr:from>
    <xdr:to>
      <xdr:col>6</xdr:col>
      <xdr:colOff>12699</xdr:colOff>
      <xdr:row>136</xdr:row>
      <xdr:rowOff>41183</xdr:rowOff>
    </xdr:to>
    <xdr:sp macro="" textlink="">
      <xdr:nvSpPr>
        <xdr:cNvPr id="118" name="Rectangle 117">
          <a:extLst>
            <a:ext uri="{FF2B5EF4-FFF2-40B4-BE49-F238E27FC236}">
              <a16:creationId xmlns:a16="http://schemas.microsoft.com/office/drawing/2014/main" id="{03753456-A41C-447D-9F7C-65717991B7B9}"/>
            </a:ext>
          </a:extLst>
        </xdr:cNvPr>
        <xdr:cNvSpPr/>
      </xdr:nvSpPr>
      <xdr:spPr>
        <a:xfrm>
          <a:off x="2464533" y="24460200"/>
          <a:ext cx="1202591" cy="19358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14654</xdr:colOff>
      <xdr:row>66</xdr:row>
      <xdr:rowOff>44450</xdr:rowOff>
    </xdr:from>
    <xdr:to>
      <xdr:col>12</xdr:col>
      <xdr:colOff>0</xdr:colOff>
      <xdr:row>67</xdr:row>
      <xdr:rowOff>65558</xdr:rowOff>
    </xdr:to>
    <xdr:sp macro="" textlink="">
      <xdr:nvSpPr>
        <xdr:cNvPr id="119" name="Rectangle 118">
          <a:extLst>
            <a:ext uri="{FF2B5EF4-FFF2-40B4-BE49-F238E27FC236}">
              <a16:creationId xmlns:a16="http://schemas.microsoft.com/office/drawing/2014/main" id="{C293AF84-45CB-4909-BEF4-6B7D2ABC8292}"/>
            </a:ext>
          </a:extLst>
        </xdr:cNvPr>
        <xdr:cNvSpPr/>
      </xdr:nvSpPr>
      <xdr:spPr>
        <a:xfrm>
          <a:off x="6107479" y="11991975"/>
          <a:ext cx="1207721" cy="20208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0</xdr:colOff>
      <xdr:row>78</xdr:row>
      <xdr:rowOff>31749</xdr:rowOff>
    </xdr:from>
    <xdr:to>
      <xdr:col>12</xdr:col>
      <xdr:colOff>6350</xdr:colOff>
      <xdr:row>79</xdr:row>
      <xdr:rowOff>46506</xdr:rowOff>
    </xdr:to>
    <xdr:sp macro="" textlink="">
      <xdr:nvSpPr>
        <xdr:cNvPr id="120" name="Rectangle 119">
          <a:extLst>
            <a:ext uri="{FF2B5EF4-FFF2-40B4-BE49-F238E27FC236}">
              <a16:creationId xmlns:a16="http://schemas.microsoft.com/office/drawing/2014/main" id="{038443A7-C920-4BF8-A70A-9C5F7820E3F5}"/>
            </a:ext>
          </a:extLst>
        </xdr:cNvPr>
        <xdr:cNvSpPr/>
      </xdr:nvSpPr>
      <xdr:spPr>
        <a:xfrm>
          <a:off x="6096000" y="14144624"/>
          <a:ext cx="1228725"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9525</xdr:colOff>
      <xdr:row>95</xdr:row>
      <xdr:rowOff>19050</xdr:rowOff>
    </xdr:from>
    <xdr:to>
      <xdr:col>9</xdr:col>
      <xdr:colOff>590550</xdr:colOff>
      <xdr:row>95</xdr:row>
      <xdr:rowOff>158750</xdr:rowOff>
    </xdr:to>
    <xdr:sp macro="" textlink="">
      <xdr:nvSpPr>
        <xdr:cNvPr id="121" name="Rectangle 120">
          <a:extLst>
            <a:ext uri="{FF2B5EF4-FFF2-40B4-BE49-F238E27FC236}">
              <a16:creationId xmlns:a16="http://schemas.microsoft.com/office/drawing/2014/main" id="{EC934616-ECF1-493B-869D-0B995584EAEF}"/>
            </a:ext>
          </a:extLst>
        </xdr:cNvPr>
        <xdr:cNvSpPr/>
      </xdr:nvSpPr>
      <xdr:spPr>
        <a:xfrm>
          <a:off x="4883150" y="17211675"/>
          <a:ext cx="1193800" cy="14287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97</xdr:row>
      <xdr:rowOff>171449</xdr:rowOff>
    </xdr:from>
    <xdr:to>
      <xdr:col>12</xdr:col>
      <xdr:colOff>6350</xdr:colOff>
      <xdr:row>99</xdr:row>
      <xdr:rowOff>21106</xdr:rowOff>
    </xdr:to>
    <xdr:sp macro="" textlink="">
      <xdr:nvSpPr>
        <xdr:cNvPr id="122" name="Rectangle 121">
          <a:extLst>
            <a:ext uri="{FF2B5EF4-FFF2-40B4-BE49-F238E27FC236}">
              <a16:creationId xmlns:a16="http://schemas.microsoft.com/office/drawing/2014/main" id="{A83BDE21-9E54-4B20-B710-AC661B572380}"/>
            </a:ext>
          </a:extLst>
        </xdr:cNvPr>
        <xdr:cNvSpPr/>
      </xdr:nvSpPr>
      <xdr:spPr>
        <a:xfrm>
          <a:off x="6106502" y="17726024"/>
          <a:ext cx="1218223" cy="2116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6350</xdr:colOff>
      <xdr:row>114</xdr:row>
      <xdr:rowOff>29307</xdr:rowOff>
    </xdr:from>
    <xdr:to>
      <xdr:col>9</xdr:col>
      <xdr:colOff>593480</xdr:colOff>
      <xdr:row>114</xdr:row>
      <xdr:rowOff>171450</xdr:rowOff>
    </xdr:to>
    <xdr:sp macro="" textlink="">
      <xdr:nvSpPr>
        <xdr:cNvPr id="123" name="Rectangle 122">
          <a:extLst>
            <a:ext uri="{FF2B5EF4-FFF2-40B4-BE49-F238E27FC236}">
              <a16:creationId xmlns:a16="http://schemas.microsoft.com/office/drawing/2014/main" id="{E3496675-B960-476F-80EE-8A74ABD1FA41}"/>
            </a:ext>
          </a:extLst>
        </xdr:cNvPr>
        <xdr:cNvSpPr/>
      </xdr:nvSpPr>
      <xdr:spPr>
        <a:xfrm>
          <a:off x="4886325" y="20657282"/>
          <a:ext cx="1193555" cy="14531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117</xdr:row>
      <xdr:rowOff>31749</xdr:rowOff>
    </xdr:from>
    <xdr:to>
      <xdr:col>12</xdr:col>
      <xdr:colOff>9525</xdr:colOff>
      <xdr:row>118</xdr:row>
      <xdr:rowOff>46506</xdr:rowOff>
    </xdr:to>
    <xdr:sp macro="" textlink="">
      <xdr:nvSpPr>
        <xdr:cNvPr id="124" name="Rectangle 123">
          <a:extLst>
            <a:ext uri="{FF2B5EF4-FFF2-40B4-BE49-F238E27FC236}">
              <a16:creationId xmlns:a16="http://schemas.microsoft.com/office/drawing/2014/main" id="{2CD0502D-4D46-426A-9E06-3B419AFDEAFF}"/>
            </a:ext>
          </a:extLst>
        </xdr:cNvPr>
        <xdr:cNvSpPr/>
      </xdr:nvSpPr>
      <xdr:spPr>
        <a:xfrm>
          <a:off x="6117981" y="21202649"/>
          <a:ext cx="1203569"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9525</xdr:colOff>
      <xdr:row>129</xdr:row>
      <xdr:rowOff>21981</xdr:rowOff>
    </xdr:from>
    <xdr:to>
      <xdr:col>10</xdr:col>
      <xdr:colOff>7327</xdr:colOff>
      <xdr:row>129</xdr:row>
      <xdr:rowOff>171450</xdr:rowOff>
    </xdr:to>
    <xdr:sp macro="" textlink="">
      <xdr:nvSpPr>
        <xdr:cNvPr id="125" name="Rectangle 124">
          <a:extLst>
            <a:ext uri="{FF2B5EF4-FFF2-40B4-BE49-F238E27FC236}">
              <a16:creationId xmlns:a16="http://schemas.microsoft.com/office/drawing/2014/main" id="{9A3B6A15-CB8B-4328-8B6F-AB65D2BEF59D}"/>
            </a:ext>
          </a:extLst>
        </xdr:cNvPr>
        <xdr:cNvSpPr/>
      </xdr:nvSpPr>
      <xdr:spPr>
        <a:xfrm>
          <a:off x="4883150" y="23367756"/>
          <a:ext cx="1223352" cy="14946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132</xdr:row>
      <xdr:rowOff>31749</xdr:rowOff>
    </xdr:from>
    <xdr:to>
      <xdr:col>12</xdr:col>
      <xdr:colOff>6350</xdr:colOff>
      <xdr:row>133</xdr:row>
      <xdr:rowOff>46506</xdr:rowOff>
    </xdr:to>
    <xdr:sp macro="" textlink="">
      <xdr:nvSpPr>
        <xdr:cNvPr id="126" name="Rectangle 125">
          <a:extLst>
            <a:ext uri="{FF2B5EF4-FFF2-40B4-BE49-F238E27FC236}">
              <a16:creationId xmlns:a16="http://schemas.microsoft.com/office/drawing/2014/main" id="{464C8698-9DBF-4BD7-81BD-AC11C3FFBA2A}"/>
            </a:ext>
          </a:extLst>
        </xdr:cNvPr>
        <xdr:cNvSpPr/>
      </xdr:nvSpPr>
      <xdr:spPr>
        <a:xfrm>
          <a:off x="6117981" y="23917274"/>
          <a:ext cx="1206744"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9526</xdr:colOff>
      <xdr:row>154</xdr:row>
      <xdr:rowOff>36634</xdr:rowOff>
    </xdr:from>
    <xdr:to>
      <xdr:col>10</xdr:col>
      <xdr:colOff>1</xdr:colOff>
      <xdr:row>155</xdr:row>
      <xdr:rowOff>19050</xdr:rowOff>
    </xdr:to>
    <xdr:sp macro="" textlink="">
      <xdr:nvSpPr>
        <xdr:cNvPr id="127" name="Rectangle 126">
          <a:extLst>
            <a:ext uri="{FF2B5EF4-FFF2-40B4-BE49-F238E27FC236}">
              <a16:creationId xmlns:a16="http://schemas.microsoft.com/office/drawing/2014/main" id="{7E6A2398-A15F-43A4-B89B-0C93AAD7191C}"/>
            </a:ext>
          </a:extLst>
        </xdr:cNvPr>
        <xdr:cNvSpPr/>
      </xdr:nvSpPr>
      <xdr:spPr>
        <a:xfrm>
          <a:off x="4883151" y="27906784"/>
          <a:ext cx="1212850" cy="1633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157</xdr:row>
      <xdr:rowOff>57151</xdr:rowOff>
    </xdr:from>
    <xdr:to>
      <xdr:col>12</xdr:col>
      <xdr:colOff>9525</xdr:colOff>
      <xdr:row>158</xdr:row>
      <xdr:rowOff>21982</xdr:rowOff>
    </xdr:to>
    <xdr:sp macro="" textlink="">
      <xdr:nvSpPr>
        <xdr:cNvPr id="128" name="Rectangle 127">
          <a:extLst>
            <a:ext uri="{FF2B5EF4-FFF2-40B4-BE49-F238E27FC236}">
              <a16:creationId xmlns:a16="http://schemas.microsoft.com/office/drawing/2014/main" id="{245DAB68-834B-4A19-BF15-0FE4A2B88325}"/>
            </a:ext>
          </a:extLst>
        </xdr:cNvPr>
        <xdr:cNvSpPr/>
      </xdr:nvSpPr>
      <xdr:spPr>
        <a:xfrm>
          <a:off x="6117981" y="28470226"/>
          <a:ext cx="1203569" cy="1458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19050</xdr:colOff>
      <xdr:row>160</xdr:row>
      <xdr:rowOff>29308</xdr:rowOff>
    </xdr:from>
    <xdr:to>
      <xdr:col>9</xdr:col>
      <xdr:colOff>586153</xdr:colOff>
      <xdr:row>160</xdr:row>
      <xdr:rowOff>161784</xdr:rowOff>
    </xdr:to>
    <xdr:sp macro="" textlink="">
      <xdr:nvSpPr>
        <xdr:cNvPr id="129" name="Rectangle 128">
          <a:extLst>
            <a:ext uri="{FF2B5EF4-FFF2-40B4-BE49-F238E27FC236}">
              <a16:creationId xmlns:a16="http://schemas.microsoft.com/office/drawing/2014/main" id="{F632282F-E0B2-407E-8590-2C0E12130C6E}"/>
            </a:ext>
          </a:extLst>
        </xdr:cNvPr>
        <xdr:cNvSpPr/>
      </xdr:nvSpPr>
      <xdr:spPr>
        <a:xfrm>
          <a:off x="4895850" y="28982133"/>
          <a:ext cx="1173528" cy="13882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163</xdr:row>
      <xdr:rowOff>17668</xdr:rowOff>
    </xdr:from>
    <xdr:to>
      <xdr:col>12</xdr:col>
      <xdr:colOff>19050</xdr:colOff>
      <xdr:row>164</xdr:row>
      <xdr:rowOff>38775</xdr:rowOff>
    </xdr:to>
    <xdr:sp macro="" textlink="">
      <xdr:nvSpPr>
        <xdr:cNvPr id="130" name="Rectangle 129">
          <a:extLst>
            <a:ext uri="{FF2B5EF4-FFF2-40B4-BE49-F238E27FC236}">
              <a16:creationId xmlns:a16="http://schemas.microsoft.com/office/drawing/2014/main" id="{80AD1FE5-A46A-4D84-A8FD-84637BE4571F}"/>
            </a:ext>
          </a:extLst>
        </xdr:cNvPr>
        <xdr:cNvSpPr/>
      </xdr:nvSpPr>
      <xdr:spPr>
        <a:xfrm>
          <a:off x="6117981" y="29516593"/>
          <a:ext cx="1216269"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0</xdr:colOff>
      <xdr:row>69</xdr:row>
      <xdr:rowOff>29307</xdr:rowOff>
    </xdr:from>
    <xdr:to>
      <xdr:col>15</xdr:col>
      <xdr:colOff>593481</xdr:colOff>
      <xdr:row>69</xdr:row>
      <xdr:rowOff>168274</xdr:rowOff>
    </xdr:to>
    <xdr:sp macro="" textlink="">
      <xdr:nvSpPr>
        <xdr:cNvPr id="131" name="Rectangle 130">
          <a:extLst>
            <a:ext uri="{FF2B5EF4-FFF2-40B4-BE49-F238E27FC236}">
              <a16:creationId xmlns:a16="http://schemas.microsoft.com/office/drawing/2014/main" id="{7FA20AA2-2921-4B39-A5F0-ACAD1FFC50CF}"/>
            </a:ext>
          </a:extLst>
        </xdr:cNvPr>
        <xdr:cNvSpPr/>
      </xdr:nvSpPr>
      <xdr:spPr>
        <a:xfrm>
          <a:off x="8534400" y="12513407"/>
          <a:ext cx="1203081" cy="1389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15</xdr:col>
      <xdr:colOff>608134</xdr:colOff>
      <xdr:row>72</xdr:row>
      <xdr:rowOff>25400</xdr:rowOff>
    </xdr:from>
    <xdr:to>
      <xdr:col>17</xdr:col>
      <xdr:colOff>608134</xdr:colOff>
      <xdr:row>73</xdr:row>
      <xdr:rowOff>46507</xdr:rowOff>
    </xdr:to>
    <xdr:sp macro="" textlink="">
      <xdr:nvSpPr>
        <xdr:cNvPr id="132" name="Rectangle 131">
          <a:extLst>
            <a:ext uri="{FF2B5EF4-FFF2-40B4-BE49-F238E27FC236}">
              <a16:creationId xmlns:a16="http://schemas.microsoft.com/office/drawing/2014/main" id="{1AC9CE40-4DC7-4CC1-BD9A-538FD870C7D3}"/>
            </a:ext>
          </a:extLst>
        </xdr:cNvPr>
        <xdr:cNvSpPr/>
      </xdr:nvSpPr>
      <xdr:spPr>
        <a:xfrm>
          <a:off x="9752134" y="13058775"/>
          <a:ext cx="1219200"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114</xdr:row>
      <xdr:rowOff>29307</xdr:rowOff>
    </xdr:from>
    <xdr:to>
      <xdr:col>15</xdr:col>
      <xdr:colOff>600809</xdr:colOff>
      <xdr:row>114</xdr:row>
      <xdr:rowOff>180975</xdr:rowOff>
    </xdr:to>
    <xdr:sp macro="" textlink="">
      <xdr:nvSpPr>
        <xdr:cNvPr id="133" name="Rectangle 132">
          <a:extLst>
            <a:ext uri="{FF2B5EF4-FFF2-40B4-BE49-F238E27FC236}">
              <a16:creationId xmlns:a16="http://schemas.microsoft.com/office/drawing/2014/main" id="{167C8132-CCE6-44A3-BE03-120E2C2A8929}"/>
            </a:ext>
          </a:extLst>
        </xdr:cNvPr>
        <xdr:cNvSpPr/>
      </xdr:nvSpPr>
      <xdr:spPr>
        <a:xfrm>
          <a:off x="8543926" y="20657282"/>
          <a:ext cx="1197708" cy="15166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117</xdr:row>
      <xdr:rowOff>34925</xdr:rowOff>
    </xdr:from>
    <xdr:to>
      <xdr:col>18</xdr:col>
      <xdr:colOff>9525</xdr:colOff>
      <xdr:row>118</xdr:row>
      <xdr:rowOff>56032</xdr:rowOff>
    </xdr:to>
    <xdr:sp macro="" textlink="">
      <xdr:nvSpPr>
        <xdr:cNvPr id="134" name="Rectangle 133">
          <a:extLst>
            <a:ext uri="{FF2B5EF4-FFF2-40B4-BE49-F238E27FC236}">
              <a16:creationId xmlns:a16="http://schemas.microsoft.com/office/drawing/2014/main" id="{51413420-A205-446F-A880-C8D640294F0F}"/>
            </a:ext>
          </a:extLst>
        </xdr:cNvPr>
        <xdr:cNvSpPr/>
      </xdr:nvSpPr>
      <xdr:spPr>
        <a:xfrm>
          <a:off x="9765079" y="21209000"/>
          <a:ext cx="1214071"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157</xdr:row>
      <xdr:rowOff>14654</xdr:rowOff>
    </xdr:from>
    <xdr:to>
      <xdr:col>15</xdr:col>
      <xdr:colOff>593481</xdr:colOff>
      <xdr:row>157</xdr:row>
      <xdr:rowOff>172915</xdr:rowOff>
    </xdr:to>
    <xdr:sp macro="" textlink="">
      <xdr:nvSpPr>
        <xdr:cNvPr id="135" name="Rectangle 134">
          <a:extLst>
            <a:ext uri="{FF2B5EF4-FFF2-40B4-BE49-F238E27FC236}">
              <a16:creationId xmlns:a16="http://schemas.microsoft.com/office/drawing/2014/main" id="{2D2AEBE4-91CF-4FD1-A2EA-F2226CE4295D}"/>
            </a:ext>
          </a:extLst>
        </xdr:cNvPr>
        <xdr:cNvSpPr/>
      </xdr:nvSpPr>
      <xdr:spPr>
        <a:xfrm>
          <a:off x="8543925" y="28424554"/>
          <a:ext cx="1193556" cy="16143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160</xdr:row>
      <xdr:rowOff>21491</xdr:rowOff>
    </xdr:from>
    <xdr:to>
      <xdr:col>18</xdr:col>
      <xdr:colOff>9525</xdr:colOff>
      <xdr:row>161</xdr:row>
      <xdr:rowOff>45773</xdr:rowOff>
    </xdr:to>
    <xdr:sp macro="" textlink="">
      <xdr:nvSpPr>
        <xdr:cNvPr id="136" name="Rectangle 135">
          <a:extLst>
            <a:ext uri="{FF2B5EF4-FFF2-40B4-BE49-F238E27FC236}">
              <a16:creationId xmlns:a16="http://schemas.microsoft.com/office/drawing/2014/main" id="{2464E1A9-A06A-4DBA-85F7-8FCDE908EE4C}"/>
            </a:ext>
          </a:extLst>
        </xdr:cNvPr>
        <xdr:cNvSpPr/>
      </xdr:nvSpPr>
      <xdr:spPr>
        <a:xfrm>
          <a:off x="9765079" y="28977491"/>
          <a:ext cx="1214071" cy="2084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9525</xdr:colOff>
      <xdr:row>138</xdr:row>
      <xdr:rowOff>172915</xdr:rowOff>
    </xdr:from>
    <xdr:to>
      <xdr:col>18</xdr:col>
      <xdr:colOff>9525</xdr:colOff>
      <xdr:row>141</xdr:row>
      <xdr:rowOff>11967</xdr:rowOff>
    </xdr:to>
    <xdr:sp macro="" textlink="">
      <xdr:nvSpPr>
        <xdr:cNvPr id="137" name="Rectangle 136">
          <a:extLst>
            <a:ext uri="{FF2B5EF4-FFF2-40B4-BE49-F238E27FC236}">
              <a16:creationId xmlns:a16="http://schemas.microsoft.com/office/drawing/2014/main" id="{2E1509ED-F605-4788-9550-28C978764A38}"/>
            </a:ext>
          </a:extLst>
        </xdr:cNvPr>
        <xdr:cNvSpPr/>
      </xdr:nvSpPr>
      <xdr:spPr>
        <a:xfrm>
          <a:off x="8540750" y="25147465"/>
          <a:ext cx="2438400" cy="378802"/>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Mate</a:t>
          </a:r>
          <a:r>
            <a:rPr lang="en-GB" sz="1050" b="1" baseline="0"/>
            <a:t> van gezondheidsschade</a:t>
          </a:r>
          <a:endParaRPr lang="en-GB" sz="1050" b="1"/>
        </a:p>
      </xdr:txBody>
    </xdr:sp>
    <xdr:clientData/>
  </xdr:twoCellAnchor>
  <xdr:twoCellAnchor>
    <xdr:from>
      <xdr:col>8</xdr:col>
      <xdr:colOff>19050</xdr:colOff>
      <xdr:row>139</xdr:row>
      <xdr:rowOff>19050</xdr:rowOff>
    </xdr:from>
    <xdr:to>
      <xdr:col>12</xdr:col>
      <xdr:colOff>19050</xdr:colOff>
      <xdr:row>141</xdr:row>
      <xdr:rowOff>34925</xdr:rowOff>
    </xdr:to>
    <xdr:sp macro="" textlink="">
      <xdr:nvSpPr>
        <xdr:cNvPr id="138" name="Rectangle 137">
          <a:extLst>
            <a:ext uri="{FF2B5EF4-FFF2-40B4-BE49-F238E27FC236}">
              <a16:creationId xmlns:a16="http://schemas.microsoft.com/office/drawing/2014/main" id="{EE97C77A-2CA5-498D-A76B-F0ACAC516461}"/>
            </a:ext>
          </a:extLst>
        </xdr:cNvPr>
        <xdr:cNvSpPr/>
      </xdr:nvSpPr>
      <xdr:spPr>
        <a:xfrm>
          <a:off x="4895850" y="25174575"/>
          <a:ext cx="2438400" cy="3778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Impact</a:t>
          </a:r>
          <a:r>
            <a:rPr lang="en-GB" sz="1000" b="1" baseline="0"/>
            <a:t> op dagelijks functioneren</a:t>
          </a:r>
          <a:endParaRPr lang="en-GB" sz="1000" b="1"/>
        </a:p>
      </xdr:txBody>
    </xdr:sp>
    <xdr:clientData/>
  </xdr:twoCellAnchor>
  <xdr:twoCellAnchor>
    <xdr:from>
      <xdr:col>8</xdr:col>
      <xdr:colOff>15875</xdr:colOff>
      <xdr:row>138</xdr:row>
      <xdr:rowOff>43961</xdr:rowOff>
    </xdr:from>
    <xdr:to>
      <xdr:col>9</xdr:col>
      <xdr:colOff>600807</xdr:colOff>
      <xdr:row>139</xdr:row>
      <xdr:rowOff>6350</xdr:rowOff>
    </xdr:to>
    <xdr:sp macro="" textlink="">
      <xdr:nvSpPr>
        <xdr:cNvPr id="139" name="Rectangle 138">
          <a:extLst>
            <a:ext uri="{FF2B5EF4-FFF2-40B4-BE49-F238E27FC236}">
              <a16:creationId xmlns:a16="http://schemas.microsoft.com/office/drawing/2014/main" id="{D394809B-5A32-4D05-861B-9FD9A88B4476}"/>
            </a:ext>
          </a:extLst>
        </xdr:cNvPr>
        <xdr:cNvSpPr/>
      </xdr:nvSpPr>
      <xdr:spPr>
        <a:xfrm>
          <a:off x="4892675" y="25021686"/>
          <a:ext cx="1191357" cy="14336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141</xdr:row>
      <xdr:rowOff>44450</xdr:rowOff>
    </xdr:from>
    <xdr:to>
      <xdr:col>12</xdr:col>
      <xdr:colOff>15875</xdr:colOff>
      <xdr:row>142</xdr:row>
      <xdr:rowOff>65557</xdr:rowOff>
    </xdr:to>
    <xdr:sp macro="" textlink="">
      <xdr:nvSpPr>
        <xdr:cNvPr id="140" name="Rectangle 139">
          <a:extLst>
            <a:ext uri="{FF2B5EF4-FFF2-40B4-BE49-F238E27FC236}">
              <a16:creationId xmlns:a16="http://schemas.microsoft.com/office/drawing/2014/main" id="{5EE70A4B-20E4-470D-812D-C25D95D23860}"/>
            </a:ext>
          </a:extLst>
        </xdr:cNvPr>
        <xdr:cNvSpPr/>
      </xdr:nvSpPr>
      <xdr:spPr>
        <a:xfrm>
          <a:off x="6117981" y="25565100"/>
          <a:ext cx="1213094"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137</xdr:row>
      <xdr:rowOff>176823</xdr:rowOff>
    </xdr:from>
    <xdr:to>
      <xdr:col>15</xdr:col>
      <xdr:colOff>600809</xdr:colOff>
      <xdr:row>138</xdr:row>
      <xdr:rowOff>172916</xdr:rowOff>
    </xdr:to>
    <xdr:sp macro="" textlink="">
      <xdr:nvSpPr>
        <xdr:cNvPr id="141" name="Rectangle 140">
          <a:extLst>
            <a:ext uri="{FF2B5EF4-FFF2-40B4-BE49-F238E27FC236}">
              <a16:creationId xmlns:a16="http://schemas.microsoft.com/office/drawing/2014/main" id="{13723040-A2BC-44DF-99CD-F0203FBB5C47}"/>
            </a:ext>
          </a:extLst>
        </xdr:cNvPr>
        <xdr:cNvSpPr/>
      </xdr:nvSpPr>
      <xdr:spPr>
        <a:xfrm>
          <a:off x="8543926" y="24973573"/>
          <a:ext cx="1197708" cy="17389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7326</xdr:colOff>
      <xdr:row>141</xdr:row>
      <xdr:rowOff>21491</xdr:rowOff>
    </xdr:from>
    <xdr:to>
      <xdr:col>18</xdr:col>
      <xdr:colOff>9524</xdr:colOff>
      <xdr:row>142</xdr:row>
      <xdr:rowOff>45773</xdr:rowOff>
    </xdr:to>
    <xdr:sp macro="" textlink="">
      <xdr:nvSpPr>
        <xdr:cNvPr id="142" name="Rectangle 141">
          <a:extLst>
            <a:ext uri="{FF2B5EF4-FFF2-40B4-BE49-F238E27FC236}">
              <a16:creationId xmlns:a16="http://schemas.microsoft.com/office/drawing/2014/main" id="{CB216344-73F5-43ED-91F1-2496E3BF44A0}"/>
            </a:ext>
          </a:extLst>
        </xdr:cNvPr>
        <xdr:cNvSpPr/>
      </xdr:nvSpPr>
      <xdr:spPr>
        <a:xfrm>
          <a:off x="9764101" y="25538966"/>
          <a:ext cx="1221398" cy="2084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12</xdr:col>
      <xdr:colOff>19050</xdr:colOff>
      <xdr:row>139</xdr:row>
      <xdr:rowOff>182440</xdr:rowOff>
    </xdr:from>
    <xdr:to>
      <xdr:col>14</xdr:col>
      <xdr:colOff>6350</xdr:colOff>
      <xdr:row>140</xdr:row>
      <xdr:rowOff>26988</xdr:rowOff>
    </xdr:to>
    <xdr:cxnSp macro="">
      <xdr:nvCxnSpPr>
        <xdr:cNvPr id="143" name="Straight Arrow Connector 142">
          <a:extLst>
            <a:ext uri="{FF2B5EF4-FFF2-40B4-BE49-F238E27FC236}">
              <a16:creationId xmlns:a16="http://schemas.microsoft.com/office/drawing/2014/main" id="{A8E0C80B-38EE-448B-9617-2935B2F3CC65}"/>
            </a:ext>
          </a:extLst>
        </xdr:cNvPr>
        <xdr:cNvCxnSpPr>
          <a:stCxn id="138" idx="3"/>
          <a:endCxn id="137" idx="1"/>
        </xdr:cNvCxnSpPr>
      </xdr:nvCxnSpPr>
      <xdr:spPr>
        <a:xfrm flipV="1">
          <a:off x="7334250" y="25334790"/>
          <a:ext cx="1209675" cy="318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11400</xdr:colOff>
      <xdr:row>124</xdr:row>
      <xdr:rowOff>1307</xdr:rowOff>
    </xdr:from>
    <xdr:to>
      <xdr:col>24</xdr:col>
      <xdr:colOff>11400</xdr:colOff>
      <xdr:row>125</xdr:row>
      <xdr:rowOff>175846</xdr:rowOff>
    </xdr:to>
    <xdr:sp macro="" textlink="">
      <xdr:nvSpPr>
        <xdr:cNvPr id="144" name="Rectangle 143">
          <a:extLst>
            <a:ext uri="{FF2B5EF4-FFF2-40B4-BE49-F238E27FC236}">
              <a16:creationId xmlns:a16="http://schemas.microsoft.com/office/drawing/2014/main" id="{BC052208-0458-4D7E-8998-CB4B769626FA}"/>
            </a:ext>
          </a:extLst>
        </xdr:cNvPr>
        <xdr:cNvSpPr/>
      </xdr:nvSpPr>
      <xdr:spPr>
        <a:xfrm>
          <a:off x="12200225" y="22442207"/>
          <a:ext cx="2438400" cy="358689"/>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Gezondheidsschade</a:t>
          </a:r>
        </a:p>
      </xdr:txBody>
    </xdr:sp>
    <xdr:clientData/>
  </xdr:twoCellAnchor>
  <xdr:twoCellAnchor>
    <xdr:from>
      <xdr:col>20</xdr:col>
      <xdr:colOff>16440</xdr:colOff>
      <xdr:row>123</xdr:row>
      <xdr:rowOff>21981</xdr:rowOff>
    </xdr:from>
    <xdr:to>
      <xdr:col>22</xdr:col>
      <xdr:colOff>0</xdr:colOff>
      <xdr:row>124</xdr:row>
      <xdr:rowOff>3044</xdr:rowOff>
    </xdr:to>
    <xdr:sp macro="" textlink="">
      <xdr:nvSpPr>
        <xdr:cNvPr id="145" name="Rectangle 144">
          <a:extLst>
            <a:ext uri="{FF2B5EF4-FFF2-40B4-BE49-F238E27FC236}">
              <a16:creationId xmlns:a16="http://schemas.microsoft.com/office/drawing/2014/main" id="{AE131089-05F8-46FE-9BC6-96E0FE1220A4}"/>
            </a:ext>
          </a:extLst>
        </xdr:cNvPr>
        <xdr:cNvSpPr/>
      </xdr:nvSpPr>
      <xdr:spPr>
        <a:xfrm>
          <a:off x="12208440" y="22281906"/>
          <a:ext cx="1202760" cy="16203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14653</xdr:colOff>
      <xdr:row>126</xdr:row>
      <xdr:rowOff>358</xdr:rowOff>
    </xdr:from>
    <xdr:to>
      <xdr:col>24</xdr:col>
      <xdr:colOff>16440</xdr:colOff>
      <xdr:row>127</xdr:row>
      <xdr:rowOff>21465</xdr:rowOff>
    </xdr:to>
    <xdr:sp macro="" textlink="">
      <xdr:nvSpPr>
        <xdr:cNvPr id="146" name="Rectangle 145">
          <a:extLst>
            <a:ext uri="{FF2B5EF4-FFF2-40B4-BE49-F238E27FC236}">
              <a16:creationId xmlns:a16="http://schemas.microsoft.com/office/drawing/2014/main" id="{18DAE83D-ACDA-42E0-AAF1-DED550BE3108}"/>
            </a:ext>
          </a:extLst>
        </xdr:cNvPr>
        <xdr:cNvSpPr/>
      </xdr:nvSpPr>
      <xdr:spPr>
        <a:xfrm>
          <a:off x="13422678" y="22803208"/>
          <a:ext cx="1224162"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18</xdr:col>
      <xdr:colOff>0</xdr:colOff>
      <xdr:row>71</xdr:row>
      <xdr:rowOff>3664</xdr:rowOff>
    </xdr:from>
    <xdr:to>
      <xdr:col>20</xdr:col>
      <xdr:colOff>11400</xdr:colOff>
      <xdr:row>124</xdr:row>
      <xdr:rowOff>180163</xdr:rowOff>
    </xdr:to>
    <xdr:cxnSp macro="">
      <xdr:nvCxnSpPr>
        <xdr:cNvPr id="147" name="Straight Arrow Connector 146">
          <a:extLst>
            <a:ext uri="{FF2B5EF4-FFF2-40B4-BE49-F238E27FC236}">
              <a16:creationId xmlns:a16="http://schemas.microsoft.com/office/drawing/2014/main" id="{4A08877C-7528-4BDE-B544-C7E42BD34D4E}"/>
            </a:ext>
          </a:extLst>
        </xdr:cNvPr>
        <xdr:cNvCxnSpPr>
          <a:stCxn id="58" idx="3"/>
          <a:endCxn id="144" idx="1"/>
        </xdr:cNvCxnSpPr>
      </xdr:nvCxnSpPr>
      <xdr:spPr>
        <a:xfrm>
          <a:off x="10972800" y="12856064"/>
          <a:ext cx="1227425" cy="9768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116</xdr:row>
      <xdr:rowOff>11601</xdr:rowOff>
    </xdr:from>
    <xdr:to>
      <xdr:col>20</xdr:col>
      <xdr:colOff>11400</xdr:colOff>
      <xdr:row>124</xdr:row>
      <xdr:rowOff>180163</xdr:rowOff>
    </xdr:to>
    <xdr:cxnSp macro="">
      <xdr:nvCxnSpPr>
        <xdr:cNvPr id="148" name="Straight Arrow Connector 147">
          <a:extLst>
            <a:ext uri="{FF2B5EF4-FFF2-40B4-BE49-F238E27FC236}">
              <a16:creationId xmlns:a16="http://schemas.microsoft.com/office/drawing/2014/main" id="{3E2754AE-12DA-479F-ACCA-05B84F6318C6}"/>
            </a:ext>
          </a:extLst>
        </xdr:cNvPr>
        <xdr:cNvCxnSpPr>
          <a:stCxn id="64" idx="3"/>
          <a:endCxn id="144" idx="1"/>
        </xdr:cNvCxnSpPr>
      </xdr:nvCxnSpPr>
      <xdr:spPr>
        <a:xfrm>
          <a:off x="10979150" y="21001526"/>
          <a:ext cx="1221075" cy="16227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124</xdr:row>
      <xdr:rowOff>180163</xdr:rowOff>
    </xdr:from>
    <xdr:to>
      <xdr:col>20</xdr:col>
      <xdr:colOff>11400</xdr:colOff>
      <xdr:row>139</xdr:row>
      <xdr:rowOff>182440</xdr:rowOff>
    </xdr:to>
    <xdr:cxnSp macro="">
      <xdr:nvCxnSpPr>
        <xdr:cNvPr id="149" name="Straight Arrow Connector 148">
          <a:extLst>
            <a:ext uri="{FF2B5EF4-FFF2-40B4-BE49-F238E27FC236}">
              <a16:creationId xmlns:a16="http://schemas.microsoft.com/office/drawing/2014/main" id="{123EAE87-617E-452A-A73A-734E306AB9E4}"/>
            </a:ext>
          </a:extLst>
        </xdr:cNvPr>
        <xdr:cNvCxnSpPr>
          <a:stCxn id="137" idx="3"/>
          <a:endCxn id="144" idx="1"/>
        </xdr:cNvCxnSpPr>
      </xdr:nvCxnSpPr>
      <xdr:spPr>
        <a:xfrm flipV="1">
          <a:off x="10982325" y="22624238"/>
          <a:ext cx="1217900" cy="27105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124</xdr:row>
      <xdr:rowOff>180163</xdr:rowOff>
    </xdr:from>
    <xdr:to>
      <xdr:col>20</xdr:col>
      <xdr:colOff>11400</xdr:colOff>
      <xdr:row>158</xdr:row>
      <xdr:rowOff>182440</xdr:rowOff>
    </xdr:to>
    <xdr:cxnSp macro="">
      <xdr:nvCxnSpPr>
        <xdr:cNvPr id="150" name="Straight Arrow Connector 149">
          <a:extLst>
            <a:ext uri="{FF2B5EF4-FFF2-40B4-BE49-F238E27FC236}">
              <a16:creationId xmlns:a16="http://schemas.microsoft.com/office/drawing/2014/main" id="{3D9E71DB-FCE1-4D0A-8B6A-DB4FFE754677}"/>
            </a:ext>
          </a:extLst>
        </xdr:cNvPr>
        <xdr:cNvCxnSpPr>
          <a:stCxn id="92" idx="3"/>
          <a:endCxn id="144" idx="1"/>
        </xdr:cNvCxnSpPr>
      </xdr:nvCxnSpPr>
      <xdr:spPr>
        <a:xfrm flipV="1">
          <a:off x="10979150" y="22624238"/>
          <a:ext cx="1221075" cy="61490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1927</xdr:colOff>
      <xdr:row>197</xdr:row>
      <xdr:rowOff>162060</xdr:rowOff>
    </xdr:from>
    <xdr:to>
      <xdr:col>18</xdr:col>
      <xdr:colOff>9524</xdr:colOff>
      <xdr:row>200</xdr:row>
      <xdr:rowOff>45275</xdr:rowOff>
    </xdr:to>
    <xdr:sp macro="" textlink="">
      <xdr:nvSpPr>
        <xdr:cNvPr id="151" name="Rectangle 150">
          <a:extLst>
            <a:ext uri="{FF2B5EF4-FFF2-40B4-BE49-F238E27FC236}">
              <a16:creationId xmlns:a16="http://schemas.microsoft.com/office/drawing/2014/main" id="{91570FF7-4754-4838-BA65-49F807E2567E}"/>
            </a:ext>
          </a:extLst>
        </xdr:cNvPr>
        <xdr:cNvSpPr/>
      </xdr:nvSpPr>
      <xdr:spPr>
        <a:xfrm>
          <a:off x="8536327" y="35810960"/>
          <a:ext cx="2449172" cy="43249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cliënt</a:t>
          </a:r>
          <a:endParaRPr lang="en-GB" sz="1050" b="1"/>
        </a:p>
      </xdr:txBody>
    </xdr:sp>
    <xdr:clientData/>
  </xdr:twoCellAnchor>
  <xdr:twoCellAnchor>
    <xdr:from>
      <xdr:col>8</xdr:col>
      <xdr:colOff>7728</xdr:colOff>
      <xdr:row>173</xdr:row>
      <xdr:rowOff>1380</xdr:rowOff>
    </xdr:from>
    <xdr:to>
      <xdr:col>12</xdr:col>
      <xdr:colOff>7175</xdr:colOff>
      <xdr:row>175</xdr:row>
      <xdr:rowOff>49696</xdr:rowOff>
    </xdr:to>
    <xdr:sp macro="" textlink="">
      <xdr:nvSpPr>
        <xdr:cNvPr id="152" name="Rectangle 151">
          <a:extLst>
            <a:ext uri="{FF2B5EF4-FFF2-40B4-BE49-F238E27FC236}">
              <a16:creationId xmlns:a16="http://schemas.microsoft.com/office/drawing/2014/main" id="{8CC9C818-E3C2-4F89-91DC-146093E44BE5}"/>
            </a:ext>
          </a:extLst>
        </xdr:cNvPr>
        <xdr:cNvSpPr/>
      </xdr:nvSpPr>
      <xdr:spPr>
        <a:xfrm>
          <a:off x="4887703" y="31310055"/>
          <a:ext cx="2437847" cy="407091"/>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Autonomie</a:t>
          </a:r>
        </a:p>
      </xdr:txBody>
    </xdr:sp>
    <xdr:clientData/>
  </xdr:twoCellAnchor>
  <xdr:twoCellAnchor>
    <xdr:from>
      <xdr:col>2</xdr:col>
      <xdr:colOff>6350</xdr:colOff>
      <xdr:row>166</xdr:row>
      <xdr:rowOff>172832</xdr:rowOff>
    </xdr:from>
    <xdr:to>
      <xdr:col>5</xdr:col>
      <xdr:colOff>599661</xdr:colOff>
      <xdr:row>168</xdr:row>
      <xdr:rowOff>163997</xdr:rowOff>
    </xdr:to>
    <xdr:sp macro="" textlink="">
      <xdr:nvSpPr>
        <xdr:cNvPr id="153" name="Rectangle 152">
          <a:extLst>
            <a:ext uri="{FF2B5EF4-FFF2-40B4-BE49-F238E27FC236}">
              <a16:creationId xmlns:a16="http://schemas.microsoft.com/office/drawing/2014/main" id="{0B2BC231-EC87-42AE-9533-DFF40401A6D3}"/>
            </a:ext>
          </a:extLst>
        </xdr:cNvPr>
        <xdr:cNvSpPr/>
      </xdr:nvSpPr>
      <xdr:spPr>
        <a:xfrm>
          <a:off x="1228725" y="30214682"/>
          <a:ext cx="2422111" cy="34994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Zelfbeschikking</a:t>
          </a:r>
          <a:r>
            <a:rPr lang="en-GB" sz="1000" b="1" baseline="0">
              <a:solidFill>
                <a:sysClr val="windowText" lastClr="000000"/>
              </a:solidFill>
            </a:rPr>
            <a:t> over eigen leven</a:t>
          </a:r>
          <a:endParaRPr lang="en-GB" sz="1000" b="1">
            <a:solidFill>
              <a:sysClr val="windowText" lastClr="000000"/>
            </a:solidFill>
          </a:endParaRPr>
        </a:p>
      </xdr:txBody>
    </xdr:sp>
    <xdr:clientData/>
  </xdr:twoCellAnchor>
  <xdr:twoCellAnchor>
    <xdr:from>
      <xdr:col>2</xdr:col>
      <xdr:colOff>9525</xdr:colOff>
      <xdr:row>173</xdr:row>
      <xdr:rowOff>9241</xdr:rowOff>
    </xdr:from>
    <xdr:to>
      <xdr:col>5</xdr:col>
      <xdr:colOff>602836</xdr:colOff>
      <xdr:row>175</xdr:row>
      <xdr:rowOff>48032</xdr:rowOff>
    </xdr:to>
    <xdr:sp macro="" textlink="">
      <xdr:nvSpPr>
        <xdr:cNvPr id="154" name="Rectangle 153">
          <a:extLst>
            <a:ext uri="{FF2B5EF4-FFF2-40B4-BE49-F238E27FC236}">
              <a16:creationId xmlns:a16="http://schemas.microsoft.com/office/drawing/2014/main" id="{BAFCAFEA-BDF4-4461-A726-6C71AB692BBF}"/>
            </a:ext>
          </a:extLst>
        </xdr:cNvPr>
        <xdr:cNvSpPr/>
      </xdr:nvSpPr>
      <xdr:spPr>
        <a:xfrm>
          <a:off x="1225550" y="31321091"/>
          <a:ext cx="2422111" cy="394391"/>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Keuzevrijheid</a:t>
          </a:r>
          <a:r>
            <a:rPr lang="en-GB" sz="1000" b="1" baseline="0">
              <a:solidFill>
                <a:sysClr val="windowText" lastClr="000000"/>
              </a:solidFill>
            </a:rPr>
            <a:t> in contacten</a:t>
          </a:r>
          <a:endParaRPr lang="en-GB" sz="1000" b="1">
            <a:solidFill>
              <a:sysClr val="windowText" lastClr="000000"/>
            </a:solidFill>
          </a:endParaRPr>
        </a:p>
      </xdr:txBody>
    </xdr:sp>
    <xdr:clientData/>
  </xdr:twoCellAnchor>
  <xdr:twoCellAnchor>
    <xdr:from>
      <xdr:col>2</xdr:col>
      <xdr:colOff>1933</xdr:colOff>
      <xdr:row>179</xdr:row>
      <xdr:rowOff>10623</xdr:rowOff>
    </xdr:from>
    <xdr:to>
      <xdr:col>6</xdr:col>
      <xdr:colOff>4556</xdr:colOff>
      <xdr:row>181</xdr:row>
      <xdr:rowOff>36713</xdr:rowOff>
    </xdr:to>
    <xdr:sp macro="" textlink="">
      <xdr:nvSpPr>
        <xdr:cNvPr id="155" name="Rectangle 154">
          <a:extLst>
            <a:ext uri="{FF2B5EF4-FFF2-40B4-BE49-F238E27FC236}">
              <a16:creationId xmlns:a16="http://schemas.microsoft.com/office/drawing/2014/main" id="{2EA87590-A0A5-4854-B781-79BEB84D861E}"/>
            </a:ext>
          </a:extLst>
        </xdr:cNvPr>
        <xdr:cNvSpPr/>
      </xdr:nvSpPr>
      <xdr:spPr>
        <a:xfrm>
          <a:off x="1221133" y="32401973"/>
          <a:ext cx="2444198" cy="39121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Eigen</a:t>
          </a:r>
          <a:r>
            <a:rPr lang="en-GB" sz="1000" b="1" baseline="0">
              <a:solidFill>
                <a:sysClr val="windowText" lastClr="000000"/>
              </a:solidFill>
            </a:rPr>
            <a:t> regie dagbesteding</a:t>
          </a:r>
          <a:endParaRPr lang="en-GB" sz="1000" b="1">
            <a:solidFill>
              <a:sysClr val="windowText" lastClr="000000"/>
            </a:solidFill>
          </a:endParaRPr>
        </a:p>
      </xdr:txBody>
    </xdr:sp>
    <xdr:clientData/>
  </xdr:twoCellAnchor>
  <xdr:twoCellAnchor>
    <xdr:from>
      <xdr:col>8</xdr:col>
      <xdr:colOff>17804</xdr:colOff>
      <xdr:row>187</xdr:row>
      <xdr:rowOff>172136</xdr:rowOff>
    </xdr:from>
    <xdr:to>
      <xdr:col>11</xdr:col>
      <xdr:colOff>592065</xdr:colOff>
      <xdr:row>190</xdr:row>
      <xdr:rowOff>39476</xdr:rowOff>
    </xdr:to>
    <xdr:sp macro="" textlink="">
      <xdr:nvSpPr>
        <xdr:cNvPr id="156" name="Rectangle 155">
          <a:extLst>
            <a:ext uri="{FF2B5EF4-FFF2-40B4-BE49-F238E27FC236}">
              <a16:creationId xmlns:a16="http://schemas.microsoft.com/office/drawing/2014/main" id="{6BBF8F54-A81D-4F05-866D-6C2F5119AE29}"/>
            </a:ext>
          </a:extLst>
        </xdr:cNvPr>
        <xdr:cNvSpPr/>
      </xdr:nvSpPr>
      <xdr:spPr>
        <a:xfrm>
          <a:off x="4894604" y="34014461"/>
          <a:ext cx="2403061" cy="41026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Sociale</a:t>
          </a:r>
          <a:r>
            <a:rPr lang="en-GB" sz="1000" b="1" baseline="0"/>
            <a:t> verbinding</a:t>
          </a:r>
          <a:endParaRPr lang="en-GB" sz="1000" b="1"/>
        </a:p>
      </xdr:txBody>
    </xdr:sp>
    <xdr:clientData/>
  </xdr:twoCellAnchor>
  <xdr:twoCellAnchor>
    <xdr:from>
      <xdr:col>1</xdr:col>
      <xdr:colOff>601455</xdr:colOff>
      <xdr:row>185</xdr:row>
      <xdr:rowOff>3998</xdr:rowOff>
    </xdr:from>
    <xdr:to>
      <xdr:col>5</xdr:col>
      <xdr:colOff>597728</xdr:colOff>
      <xdr:row>187</xdr:row>
      <xdr:rowOff>30088</xdr:rowOff>
    </xdr:to>
    <xdr:sp macro="" textlink="">
      <xdr:nvSpPr>
        <xdr:cNvPr id="157" name="Rectangle 156">
          <a:extLst>
            <a:ext uri="{FF2B5EF4-FFF2-40B4-BE49-F238E27FC236}">
              <a16:creationId xmlns:a16="http://schemas.microsoft.com/office/drawing/2014/main" id="{CCF9C1C5-02AB-42EE-AEB7-80ED135369C6}"/>
            </a:ext>
          </a:extLst>
        </xdr:cNvPr>
        <xdr:cNvSpPr/>
      </xdr:nvSpPr>
      <xdr:spPr>
        <a:xfrm>
          <a:off x="1207880" y="33487548"/>
          <a:ext cx="2441023" cy="38169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solidFill>
                <a:sysClr val="windowText" lastClr="000000"/>
              </a:solidFill>
            </a:rPr>
            <a:t>Participatie</a:t>
          </a:r>
        </a:p>
      </xdr:txBody>
    </xdr:sp>
    <xdr:clientData/>
  </xdr:twoCellAnchor>
  <xdr:twoCellAnchor>
    <xdr:from>
      <xdr:col>1</xdr:col>
      <xdr:colOff>606563</xdr:colOff>
      <xdr:row>191</xdr:row>
      <xdr:rowOff>10493</xdr:rowOff>
    </xdr:from>
    <xdr:to>
      <xdr:col>5</xdr:col>
      <xdr:colOff>609186</xdr:colOff>
      <xdr:row>194</xdr:row>
      <xdr:rowOff>9941</xdr:rowOff>
    </xdr:to>
    <xdr:sp macro="" textlink="">
      <xdr:nvSpPr>
        <xdr:cNvPr id="158" name="Rectangle 157">
          <a:extLst>
            <a:ext uri="{FF2B5EF4-FFF2-40B4-BE49-F238E27FC236}">
              <a16:creationId xmlns:a16="http://schemas.microsoft.com/office/drawing/2014/main" id="{7B867B1A-5D63-44E8-9D12-E158072FE28A}"/>
            </a:ext>
          </a:extLst>
        </xdr:cNvPr>
        <xdr:cNvSpPr/>
      </xdr:nvSpPr>
      <xdr:spPr>
        <a:xfrm>
          <a:off x="1216163" y="34573543"/>
          <a:ext cx="2441023" cy="542373"/>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Behoud</a:t>
          </a:r>
          <a:r>
            <a:rPr lang="en-GB" sz="1000" b="1" baseline="0">
              <a:solidFill>
                <a:sysClr val="windowText" lastClr="000000"/>
              </a:solidFill>
            </a:rPr>
            <a:t> sociaal netwerk en betekenisvolle relaties</a:t>
          </a:r>
          <a:endParaRPr lang="en-GB" sz="1000" b="1">
            <a:solidFill>
              <a:sysClr val="windowText" lastClr="000000"/>
            </a:solidFill>
          </a:endParaRPr>
        </a:p>
      </xdr:txBody>
    </xdr:sp>
    <xdr:clientData/>
  </xdr:twoCellAnchor>
  <xdr:twoCellAnchor>
    <xdr:from>
      <xdr:col>8</xdr:col>
      <xdr:colOff>9521</xdr:colOff>
      <xdr:row>198</xdr:row>
      <xdr:rowOff>2344</xdr:rowOff>
    </xdr:from>
    <xdr:to>
      <xdr:col>11</xdr:col>
      <xdr:colOff>602832</xdr:colOff>
      <xdr:row>200</xdr:row>
      <xdr:rowOff>8283</xdr:rowOff>
    </xdr:to>
    <xdr:sp macro="" textlink="">
      <xdr:nvSpPr>
        <xdr:cNvPr id="159" name="Rectangle 158">
          <a:extLst>
            <a:ext uri="{FF2B5EF4-FFF2-40B4-BE49-F238E27FC236}">
              <a16:creationId xmlns:a16="http://schemas.microsoft.com/office/drawing/2014/main" id="{213D37F9-4045-4881-B7B5-5CC599938D36}"/>
            </a:ext>
          </a:extLst>
        </xdr:cNvPr>
        <xdr:cNvSpPr/>
      </xdr:nvSpPr>
      <xdr:spPr>
        <a:xfrm>
          <a:off x="4889496" y="35835394"/>
          <a:ext cx="2415761" cy="371064"/>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Geborgenheid</a:t>
          </a:r>
          <a:r>
            <a:rPr lang="en-GB" sz="1000" b="1" baseline="0"/>
            <a:t> en continuïteit</a:t>
          </a:r>
          <a:endParaRPr lang="en-GB" sz="1000" b="1"/>
        </a:p>
      </xdr:txBody>
    </xdr:sp>
    <xdr:clientData/>
  </xdr:twoCellAnchor>
  <xdr:twoCellAnchor>
    <xdr:from>
      <xdr:col>1</xdr:col>
      <xdr:colOff>609738</xdr:colOff>
      <xdr:row>198</xdr:row>
      <xdr:rowOff>9934</xdr:rowOff>
    </xdr:from>
    <xdr:to>
      <xdr:col>5</xdr:col>
      <xdr:colOff>606011</xdr:colOff>
      <xdr:row>200</xdr:row>
      <xdr:rowOff>7449</xdr:rowOff>
    </xdr:to>
    <xdr:sp macro="" textlink="">
      <xdr:nvSpPr>
        <xdr:cNvPr id="160" name="Rectangle 159">
          <a:extLst>
            <a:ext uri="{FF2B5EF4-FFF2-40B4-BE49-F238E27FC236}">
              <a16:creationId xmlns:a16="http://schemas.microsoft.com/office/drawing/2014/main" id="{D10D33FE-0A48-4990-96A5-F3AE496C3B71}"/>
            </a:ext>
          </a:extLst>
        </xdr:cNvPr>
        <xdr:cNvSpPr/>
      </xdr:nvSpPr>
      <xdr:spPr>
        <a:xfrm>
          <a:off x="1219338" y="35839809"/>
          <a:ext cx="2431498" cy="36581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solidFill>
                <a:sysClr val="windowText" lastClr="000000"/>
              </a:solidFill>
            </a:rPr>
            <a:t>Geborgen</a:t>
          </a:r>
          <a:r>
            <a:rPr lang="en-GB" sz="1000" b="1" baseline="0">
              <a:solidFill>
                <a:sysClr val="windowText" lastClr="000000"/>
              </a:solidFill>
            </a:rPr>
            <a:t> en vertrouwde omgeving</a:t>
          </a:r>
          <a:endParaRPr lang="en-GB" sz="1000" b="1">
            <a:solidFill>
              <a:sysClr val="windowText" lastClr="000000"/>
            </a:solidFill>
          </a:endParaRPr>
        </a:p>
      </xdr:txBody>
    </xdr:sp>
    <xdr:clientData/>
  </xdr:twoCellAnchor>
  <xdr:twoCellAnchor>
    <xdr:from>
      <xdr:col>8</xdr:col>
      <xdr:colOff>18354</xdr:colOff>
      <xdr:row>205</xdr:row>
      <xdr:rowOff>17124</xdr:rowOff>
    </xdr:from>
    <xdr:to>
      <xdr:col>11</xdr:col>
      <xdr:colOff>601455</xdr:colOff>
      <xdr:row>206</xdr:row>
      <xdr:rowOff>176830</xdr:rowOff>
    </xdr:to>
    <xdr:sp macro="" textlink="">
      <xdr:nvSpPr>
        <xdr:cNvPr id="161" name="Rectangle 160">
          <a:extLst>
            <a:ext uri="{FF2B5EF4-FFF2-40B4-BE49-F238E27FC236}">
              <a16:creationId xmlns:a16="http://schemas.microsoft.com/office/drawing/2014/main" id="{27025C48-9D11-42C7-AF0F-8EF940C6F4B5}"/>
            </a:ext>
          </a:extLst>
        </xdr:cNvPr>
        <xdr:cNvSpPr/>
      </xdr:nvSpPr>
      <xdr:spPr>
        <a:xfrm>
          <a:off x="4895154" y="37116999"/>
          <a:ext cx="2408726" cy="34385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Zorg</a:t>
          </a:r>
          <a:r>
            <a:rPr lang="en-GB" sz="1000" b="1" baseline="0"/>
            <a:t> en ondersteuning op maat</a:t>
          </a:r>
          <a:endParaRPr lang="en-GB" sz="1000" b="1"/>
        </a:p>
      </xdr:txBody>
    </xdr:sp>
    <xdr:clientData/>
  </xdr:twoCellAnchor>
  <xdr:twoCellAnchor>
    <xdr:from>
      <xdr:col>1</xdr:col>
      <xdr:colOff>606563</xdr:colOff>
      <xdr:row>204</xdr:row>
      <xdr:rowOff>167542</xdr:rowOff>
    </xdr:from>
    <xdr:to>
      <xdr:col>6</xdr:col>
      <xdr:colOff>1051</xdr:colOff>
      <xdr:row>207</xdr:row>
      <xdr:rowOff>54464</xdr:rowOff>
    </xdr:to>
    <xdr:sp macro="" textlink="">
      <xdr:nvSpPr>
        <xdr:cNvPr id="162" name="Rectangle 161">
          <a:extLst>
            <a:ext uri="{FF2B5EF4-FFF2-40B4-BE49-F238E27FC236}">
              <a16:creationId xmlns:a16="http://schemas.microsoft.com/office/drawing/2014/main" id="{AC70CE70-4806-4F0B-A16D-EDADA0B3593F}"/>
            </a:ext>
          </a:extLst>
        </xdr:cNvPr>
        <xdr:cNvSpPr/>
      </xdr:nvSpPr>
      <xdr:spPr>
        <a:xfrm>
          <a:off x="1216163" y="37083267"/>
          <a:ext cx="2442488" cy="433022"/>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(Aandacht</a:t>
          </a:r>
          <a:r>
            <a:rPr lang="en-GB" sz="1000" b="1" baseline="0">
              <a:solidFill>
                <a:sysClr val="windowText" lastClr="000000"/>
              </a:solidFill>
            </a:rPr>
            <a:t> voor) ind. welbevinden, incl. passend activiteitenaanbod</a:t>
          </a:r>
          <a:endParaRPr lang="en-GB" sz="1000" b="1">
            <a:solidFill>
              <a:sysClr val="windowText" lastClr="000000"/>
            </a:solidFill>
          </a:endParaRPr>
        </a:p>
      </xdr:txBody>
    </xdr:sp>
    <xdr:clientData/>
  </xdr:twoCellAnchor>
  <xdr:twoCellAnchor>
    <xdr:from>
      <xdr:col>8</xdr:col>
      <xdr:colOff>2980</xdr:colOff>
      <xdr:row>211</xdr:row>
      <xdr:rowOff>20021</xdr:rowOff>
    </xdr:from>
    <xdr:to>
      <xdr:col>11</xdr:col>
      <xdr:colOff>588066</xdr:colOff>
      <xdr:row>213</xdr:row>
      <xdr:rowOff>14654</xdr:rowOff>
    </xdr:to>
    <xdr:sp macro="" textlink="">
      <xdr:nvSpPr>
        <xdr:cNvPr id="163" name="Rectangle 162">
          <a:extLst>
            <a:ext uri="{FF2B5EF4-FFF2-40B4-BE49-F238E27FC236}">
              <a16:creationId xmlns:a16="http://schemas.microsoft.com/office/drawing/2014/main" id="{18E08912-D074-41A4-A97E-E16F814BD104}"/>
            </a:ext>
          </a:extLst>
        </xdr:cNvPr>
        <xdr:cNvSpPr/>
      </xdr:nvSpPr>
      <xdr:spPr>
        <a:xfrm>
          <a:off x="4879780" y="38205746"/>
          <a:ext cx="2413886" cy="353408"/>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Passende</a:t>
          </a:r>
          <a:r>
            <a:rPr lang="en-GB" sz="1000" b="1" baseline="0"/>
            <a:t> vormgeving levenseinde</a:t>
          </a:r>
          <a:endParaRPr lang="en-GB" sz="1000" b="1"/>
        </a:p>
      </xdr:txBody>
    </xdr:sp>
    <xdr:clientData/>
  </xdr:twoCellAnchor>
  <xdr:twoCellAnchor>
    <xdr:from>
      <xdr:col>2</xdr:col>
      <xdr:colOff>12153</xdr:colOff>
      <xdr:row>166</xdr:row>
      <xdr:rowOff>14654</xdr:rowOff>
    </xdr:from>
    <xdr:to>
      <xdr:col>3</xdr:col>
      <xdr:colOff>593482</xdr:colOff>
      <xdr:row>166</xdr:row>
      <xdr:rowOff>153642</xdr:rowOff>
    </xdr:to>
    <xdr:sp macro="" textlink="">
      <xdr:nvSpPr>
        <xdr:cNvPr id="164" name="Rectangle 163">
          <a:extLst>
            <a:ext uri="{FF2B5EF4-FFF2-40B4-BE49-F238E27FC236}">
              <a16:creationId xmlns:a16="http://schemas.microsoft.com/office/drawing/2014/main" id="{E03F160B-AA53-43B2-A833-65E89CB26E3A}"/>
            </a:ext>
          </a:extLst>
        </xdr:cNvPr>
        <xdr:cNvSpPr/>
      </xdr:nvSpPr>
      <xdr:spPr>
        <a:xfrm>
          <a:off x="1228178" y="30053329"/>
          <a:ext cx="1194104" cy="14216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168</xdr:row>
      <xdr:rowOff>161233</xdr:rowOff>
    </xdr:from>
    <xdr:to>
      <xdr:col>6</xdr:col>
      <xdr:colOff>363</xdr:colOff>
      <xdr:row>170</xdr:row>
      <xdr:rowOff>193</xdr:rowOff>
    </xdr:to>
    <xdr:sp macro="" textlink="">
      <xdr:nvSpPr>
        <xdr:cNvPr id="165" name="Rectangle 164">
          <a:extLst>
            <a:ext uri="{FF2B5EF4-FFF2-40B4-BE49-F238E27FC236}">
              <a16:creationId xmlns:a16="http://schemas.microsoft.com/office/drawing/2014/main" id="{CF77C076-2A3A-4BE6-B496-3BD8D8226D73}"/>
            </a:ext>
          </a:extLst>
        </xdr:cNvPr>
        <xdr:cNvSpPr/>
      </xdr:nvSpPr>
      <xdr:spPr>
        <a:xfrm>
          <a:off x="2460380" y="30568208"/>
          <a:ext cx="1197583" cy="19773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8977</xdr:colOff>
      <xdr:row>172</xdr:row>
      <xdr:rowOff>21981</xdr:rowOff>
    </xdr:from>
    <xdr:to>
      <xdr:col>3</xdr:col>
      <xdr:colOff>578827</xdr:colOff>
      <xdr:row>173</xdr:row>
      <xdr:rowOff>12285</xdr:rowOff>
    </xdr:to>
    <xdr:sp macro="" textlink="">
      <xdr:nvSpPr>
        <xdr:cNvPr id="166" name="Rectangle 165">
          <a:extLst>
            <a:ext uri="{FF2B5EF4-FFF2-40B4-BE49-F238E27FC236}">
              <a16:creationId xmlns:a16="http://schemas.microsoft.com/office/drawing/2014/main" id="{447DC24B-C8BB-4577-AE6A-517B7BF07E8F}"/>
            </a:ext>
          </a:extLst>
        </xdr:cNvPr>
        <xdr:cNvSpPr/>
      </xdr:nvSpPr>
      <xdr:spPr>
        <a:xfrm>
          <a:off x="1231352" y="31149681"/>
          <a:ext cx="1179450" cy="16810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175</xdr:row>
      <xdr:rowOff>39618</xdr:rowOff>
    </xdr:from>
    <xdr:to>
      <xdr:col>5</xdr:col>
      <xdr:colOff>598974</xdr:colOff>
      <xdr:row>176</xdr:row>
      <xdr:rowOff>55400</xdr:rowOff>
    </xdr:to>
    <xdr:sp macro="" textlink="">
      <xdr:nvSpPr>
        <xdr:cNvPr id="167" name="Rectangle 166">
          <a:extLst>
            <a:ext uri="{FF2B5EF4-FFF2-40B4-BE49-F238E27FC236}">
              <a16:creationId xmlns:a16="http://schemas.microsoft.com/office/drawing/2014/main" id="{7185EE25-2A2C-4037-AEB3-2448B9E2B527}"/>
            </a:ext>
          </a:extLst>
        </xdr:cNvPr>
        <xdr:cNvSpPr/>
      </xdr:nvSpPr>
      <xdr:spPr>
        <a:xfrm>
          <a:off x="2460381" y="31710243"/>
          <a:ext cx="1189768" cy="19675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694</xdr:colOff>
      <xdr:row>177</xdr:row>
      <xdr:rowOff>175847</xdr:rowOff>
    </xdr:from>
    <xdr:to>
      <xdr:col>3</xdr:col>
      <xdr:colOff>600808</xdr:colOff>
      <xdr:row>179</xdr:row>
      <xdr:rowOff>7183</xdr:rowOff>
    </xdr:to>
    <xdr:sp macro="" textlink="">
      <xdr:nvSpPr>
        <xdr:cNvPr id="168" name="Rectangle 167">
          <a:extLst>
            <a:ext uri="{FF2B5EF4-FFF2-40B4-BE49-F238E27FC236}">
              <a16:creationId xmlns:a16="http://schemas.microsoft.com/office/drawing/2014/main" id="{1DCF93BA-9E79-461A-90BF-45A63360E105}"/>
            </a:ext>
          </a:extLst>
        </xdr:cNvPr>
        <xdr:cNvSpPr/>
      </xdr:nvSpPr>
      <xdr:spPr>
        <a:xfrm>
          <a:off x="1219894" y="32211597"/>
          <a:ext cx="1206539" cy="19328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181</xdr:row>
      <xdr:rowOff>36448</xdr:rowOff>
    </xdr:from>
    <xdr:to>
      <xdr:col>6</xdr:col>
      <xdr:colOff>10219</xdr:colOff>
      <xdr:row>182</xdr:row>
      <xdr:rowOff>49056</xdr:rowOff>
    </xdr:to>
    <xdr:sp macro="" textlink="">
      <xdr:nvSpPr>
        <xdr:cNvPr id="169" name="Rectangle 168">
          <a:extLst>
            <a:ext uri="{FF2B5EF4-FFF2-40B4-BE49-F238E27FC236}">
              <a16:creationId xmlns:a16="http://schemas.microsoft.com/office/drawing/2014/main" id="{E88B6422-1378-4C18-B216-F808A03BD38E}"/>
            </a:ext>
          </a:extLst>
        </xdr:cNvPr>
        <xdr:cNvSpPr/>
      </xdr:nvSpPr>
      <xdr:spPr>
        <a:xfrm>
          <a:off x="2460381" y="32792923"/>
          <a:ext cx="1204263" cy="1904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597593</xdr:colOff>
      <xdr:row>184</xdr:row>
      <xdr:rowOff>21981</xdr:rowOff>
    </xdr:from>
    <xdr:to>
      <xdr:col>3</xdr:col>
      <xdr:colOff>578827</xdr:colOff>
      <xdr:row>185</xdr:row>
      <xdr:rowOff>693</xdr:rowOff>
    </xdr:to>
    <xdr:sp macro="" textlink="">
      <xdr:nvSpPr>
        <xdr:cNvPr id="170" name="Rectangle 169">
          <a:extLst>
            <a:ext uri="{FF2B5EF4-FFF2-40B4-BE49-F238E27FC236}">
              <a16:creationId xmlns:a16="http://schemas.microsoft.com/office/drawing/2014/main" id="{3FD623FD-CB85-459B-8B8E-064F2612A8A0}"/>
            </a:ext>
          </a:extLst>
        </xdr:cNvPr>
        <xdr:cNvSpPr/>
      </xdr:nvSpPr>
      <xdr:spPr>
        <a:xfrm>
          <a:off x="1210368" y="33321381"/>
          <a:ext cx="1200434" cy="15968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187</xdr:row>
      <xdr:rowOff>27334</xdr:rowOff>
    </xdr:from>
    <xdr:to>
      <xdr:col>5</xdr:col>
      <xdr:colOff>602010</xdr:colOff>
      <xdr:row>188</xdr:row>
      <xdr:rowOff>49466</xdr:rowOff>
    </xdr:to>
    <xdr:sp macro="" textlink="">
      <xdr:nvSpPr>
        <xdr:cNvPr id="171" name="Rectangle 170">
          <a:extLst>
            <a:ext uri="{FF2B5EF4-FFF2-40B4-BE49-F238E27FC236}">
              <a16:creationId xmlns:a16="http://schemas.microsoft.com/office/drawing/2014/main" id="{A282FD4C-D210-45A5-A684-8572F329F26E}"/>
            </a:ext>
          </a:extLst>
        </xdr:cNvPr>
        <xdr:cNvSpPr/>
      </xdr:nvSpPr>
      <xdr:spPr>
        <a:xfrm>
          <a:off x="2460381" y="33872834"/>
          <a:ext cx="1186454" cy="19675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2298</xdr:colOff>
      <xdr:row>197</xdr:row>
      <xdr:rowOff>7327</xdr:rowOff>
    </xdr:from>
    <xdr:to>
      <xdr:col>3</xdr:col>
      <xdr:colOff>593481</xdr:colOff>
      <xdr:row>197</xdr:row>
      <xdr:rowOff>172278</xdr:rowOff>
    </xdr:to>
    <xdr:sp macro="" textlink="">
      <xdr:nvSpPr>
        <xdr:cNvPr id="172" name="Rectangle 171">
          <a:extLst>
            <a:ext uri="{FF2B5EF4-FFF2-40B4-BE49-F238E27FC236}">
              <a16:creationId xmlns:a16="http://schemas.microsoft.com/office/drawing/2014/main" id="{32994942-CFB4-45CC-80AA-FB9060CE91AA}"/>
            </a:ext>
          </a:extLst>
        </xdr:cNvPr>
        <xdr:cNvSpPr/>
      </xdr:nvSpPr>
      <xdr:spPr>
        <a:xfrm>
          <a:off x="1221498" y="35662577"/>
          <a:ext cx="1200783" cy="16177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14653</xdr:colOff>
      <xdr:row>200</xdr:row>
      <xdr:rowOff>10353</xdr:rowOff>
    </xdr:from>
    <xdr:to>
      <xdr:col>5</xdr:col>
      <xdr:colOff>606565</xdr:colOff>
      <xdr:row>201</xdr:row>
      <xdr:rowOff>26135</xdr:rowOff>
    </xdr:to>
    <xdr:sp macro="" textlink="">
      <xdr:nvSpPr>
        <xdr:cNvPr id="173" name="Rectangle 172">
          <a:extLst>
            <a:ext uri="{FF2B5EF4-FFF2-40B4-BE49-F238E27FC236}">
              <a16:creationId xmlns:a16="http://schemas.microsoft.com/office/drawing/2014/main" id="{139EBF54-16E7-418A-A4D1-17059EA7AA12}"/>
            </a:ext>
          </a:extLst>
        </xdr:cNvPr>
        <xdr:cNvSpPr/>
      </xdr:nvSpPr>
      <xdr:spPr>
        <a:xfrm>
          <a:off x="2449878" y="36202178"/>
          <a:ext cx="1204687" cy="2031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600076</xdr:colOff>
      <xdr:row>204</xdr:row>
      <xdr:rowOff>29307</xdr:rowOff>
    </xdr:from>
    <xdr:to>
      <xdr:col>3</xdr:col>
      <xdr:colOff>600808</xdr:colOff>
      <xdr:row>204</xdr:row>
      <xdr:rowOff>153009</xdr:rowOff>
    </xdr:to>
    <xdr:sp macro="" textlink="">
      <xdr:nvSpPr>
        <xdr:cNvPr id="174" name="Rectangle 173">
          <a:extLst>
            <a:ext uri="{FF2B5EF4-FFF2-40B4-BE49-F238E27FC236}">
              <a16:creationId xmlns:a16="http://schemas.microsoft.com/office/drawing/2014/main" id="{4A5E89F0-5225-418B-AD85-EAA6854AD582}"/>
            </a:ext>
          </a:extLst>
        </xdr:cNvPr>
        <xdr:cNvSpPr/>
      </xdr:nvSpPr>
      <xdr:spPr>
        <a:xfrm>
          <a:off x="1206501" y="36945032"/>
          <a:ext cx="1219932" cy="12687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207</xdr:row>
      <xdr:rowOff>48429</xdr:rowOff>
    </xdr:from>
    <xdr:to>
      <xdr:col>6</xdr:col>
      <xdr:colOff>6574</xdr:colOff>
      <xdr:row>208</xdr:row>
      <xdr:rowOff>57862</xdr:rowOff>
    </xdr:to>
    <xdr:sp macro="" textlink="">
      <xdr:nvSpPr>
        <xdr:cNvPr id="175" name="Rectangle 174">
          <a:extLst>
            <a:ext uri="{FF2B5EF4-FFF2-40B4-BE49-F238E27FC236}">
              <a16:creationId xmlns:a16="http://schemas.microsoft.com/office/drawing/2014/main" id="{47E817F7-0AAB-4D92-BCA7-30051C75AAB6}"/>
            </a:ext>
          </a:extLst>
        </xdr:cNvPr>
        <xdr:cNvSpPr/>
      </xdr:nvSpPr>
      <xdr:spPr>
        <a:xfrm>
          <a:off x="2448902" y="37507079"/>
          <a:ext cx="1218447" cy="19358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600076</xdr:colOff>
      <xdr:row>190</xdr:row>
      <xdr:rowOff>14653</xdr:rowOff>
    </xdr:from>
    <xdr:to>
      <xdr:col>3</xdr:col>
      <xdr:colOff>600808</xdr:colOff>
      <xdr:row>191</xdr:row>
      <xdr:rowOff>12142</xdr:rowOff>
    </xdr:to>
    <xdr:sp macro="" textlink="">
      <xdr:nvSpPr>
        <xdr:cNvPr id="176" name="Rectangle 175">
          <a:extLst>
            <a:ext uri="{FF2B5EF4-FFF2-40B4-BE49-F238E27FC236}">
              <a16:creationId xmlns:a16="http://schemas.microsoft.com/office/drawing/2014/main" id="{26C52E47-1674-4B08-A1DC-E521C0DD1AED}"/>
            </a:ext>
          </a:extLst>
        </xdr:cNvPr>
        <xdr:cNvSpPr/>
      </xdr:nvSpPr>
      <xdr:spPr>
        <a:xfrm>
          <a:off x="1206501" y="34396728"/>
          <a:ext cx="1219932" cy="17846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194</xdr:row>
      <xdr:rowOff>6351</xdr:rowOff>
    </xdr:from>
    <xdr:to>
      <xdr:col>6</xdr:col>
      <xdr:colOff>1796</xdr:colOff>
      <xdr:row>195</xdr:row>
      <xdr:rowOff>28484</xdr:rowOff>
    </xdr:to>
    <xdr:sp macro="" textlink="">
      <xdr:nvSpPr>
        <xdr:cNvPr id="177" name="Rectangle 176">
          <a:extLst>
            <a:ext uri="{FF2B5EF4-FFF2-40B4-BE49-F238E27FC236}">
              <a16:creationId xmlns:a16="http://schemas.microsoft.com/office/drawing/2014/main" id="{0784789A-E7EB-435D-AA3A-DB5EE4D7FDF0}"/>
            </a:ext>
          </a:extLst>
        </xdr:cNvPr>
        <xdr:cNvSpPr/>
      </xdr:nvSpPr>
      <xdr:spPr>
        <a:xfrm>
          <a:off x="2449879" y="35118676"/>
          <a:ext cx="1209517" cy="2031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8972</xdr:colOff>
      <xdr:row>172</xdr:row>
      <xdr:rowOff>0</xdr:rowOff>
    </xdr:from>
    <xdr:to>
      <xdr:col>9</xdr:col>
      <xdr:colOff>593481</xdr:colOff>
      <xdr:row>172</xdr:row>
      <xdr:rowOff>172141</xdr:rowOff>
    </xdr:to>
    <xdr:sp macro="" textlink="">
      <xdr:nvSpPr>
        <xdr:cNvPr id="178" name="Rectangle 177">
          <a:extLst>
            <a:ext uri="{FF2B5EF4-FFF2-40B4-BE49-F238E27FC236}">
              <a16:creationId xmlns:a16="http://schemas.microsoft.com/office/drawing/2014/main" id="{A9C046B9-4679-4FE9-B2EC-B2C40BC8E1C1}"/>
            </a:ext>
          </a:extLst>
        </xdr:cNvPr>
        <xdr:cNvSpPr/>
      </xdr:nvSpPr>
      <xdr:spPr>
        <a:xfrm>
          <a:off x="4888947" y="31127700"/>
          <a:ext cx="1190934" cy="17214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29308</xdr:colOff>
      <xdr:row>175</xdr:row>
      <xdr:rowOff>36998</xdr:rowOff>
    </xdr:from>
    <xdr:to>
      <xdr:col>12</xdr:col>
      <xdr:colOff>8971</xdr:colOff>
      <xdr:row>176</xdr:row>
      <xdr:rowOff>58105</xdr:rowOff>
    </xdr:to>
    <xdr:sp macro="" textlink="">
      <xdr:nvSpPr>
        <xdr:cNvPr id="179" name="Rectangle 178">
          <a:extLst>
            <a:ext uri="{FF2B5EF4-FFF2-40B4-BE49-F238E27FC236}">
              <a16:creationId xmlns:a16="http://schemas.microsoft.com/office/drawing/2014/main" id="{CDD35A12-B214-47B8-ADA5-B92BE229F928}"/>
            </a:ext>
          </a:extLst>
        </xdr:cNvPr>
        <xdr:cNvSpPr/>
      </xdr:nvSpPr>
      <xdr:spPr>
        <a:xfrm>
          <a:off x="6122133" y="31707623"/>
          <a:ext cx="1205213"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17254</xdr:colOff>
      <xdr:row>187</xdr:row>
      <xdr:rowOff>7327</xdr:rowOff>
    </xdr:from>
    <xdr:to>
      <xdr:col>9</xdr:col>
      <xdr:colOff>600807</xdr:colOff>
      <xdr:row>187</xdr:row>
      <xdr:rowOff>159438</xdr:rowOff>
    </xdr:to>
    <xdr:sp macro="" textlink="">
      <xdr:nvSpPr>
        <xdr:cNvPr id="180" name="Rectangle 179">
          <a:extLst>
            <a:ext uri="{FF2B5EF4-FFF2-40B4-BE49-F238E27FC236}">
              <a16:creationId xmlns:a16="http://schemas.microsoft.com/office/drawing/2014/main" id="{2263DE99-02EC-4FBE-B472-2A538ED4CD7D}"/>
            </a:ext>
          </a:extLst>
        </xdr:cNvPr>
        <xdr:cNvSpPr/>
      </xdr:nvSpPr>
      <xdr:spPr>
        <a:xfrm>
          <a:off x="4894054" y="33852827"/>
          <a:ext cx="1189978" cy="15211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190</xdr:row>
      <xdr:rowOff>47351</xdr:rowOff>
    </xdr:from>
    <xdr:to>
      <xdr:col>11</xdr:col>
      <xdr:colOff>591928</xdr:colOff>
      <xdr:row>191</xdr:row>
      <xdr:rowOff>68458</xdr:rowOff>
    </xdr:to>
    <xdr:sp macro="" textlink="">
      <xdr:nvSpPr>
        <xdr:cNvPr id="181" name="Rectangle 180">
          <a:extLst>
            <a:ext uri="{FF2B5EF4-FFF2-40B4-BE49-F238E27FC236}">
              <a16:creationId xmlns:a16="http://schemas.microsoft.com/office/drawing/2014/main" id="{9915005C-9E3D-481B-9822-DC4667DEAFDC}"/>
            </a:ext>
          </a:extLst>
        </xdr:cNvPr>
        <xdr:cNvSpPr/>
      </xdr:nvSpPr>
      <xdr:spPr>
        <a:xfrm>
          <a:off x="6107479" y="34435776"/>
          <a:ext cx="1190049" cy="1957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17804</xdr:colOff>
      <xdr:row>197</xdr:row>
      <xdr:rowOff>7327</xdr:rowOff>
    </xdr:from>
    <xdr:to>
      <xdr:col>10</xdr:col>
      <xdr:colOff>1</xdr:colOff>
      <xdr:row>197</xdr:row>
      <xdr:rowOff>168969</xdr:rowOff>
    </xdr:to>
    <xdr:sp macro="" textlink="">
      <xdr:nvSpPr>
        <xdr:cNvPr id="182" name="Rectangle 181">
          <a:extLst>
            <a:ext uri="{FF2B5EF4-FFF2-40B4-BE49-F238E27FC236}">
              <a16:creationId xmlns:a16="http://schemas.microsoft.com/office/drawing/2014/main" id="{5EB0FFB7-28BB-4E41-8BBD-45FCFF33C4A2}"/>
            </a:ext>
          </a:extLst>
        </xdr:cNvPr>
        <xdr:cNvSpPr/>
      </xdr:nvSpPr>
      <xdr:spPr>
        <a:xfrm>
          <a:off x="4894604" y="35662577"/>
          <a:ext cx="1201397" cy="1584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200</xdr:row>
      <xdr:rowOff>9527</xdr:rowOff>
    </xdr:from>
    <xdr:to>
      <xdr:col>11</xdr:col>
      <xdr:colOff>599518</xdr:colOff>
      <xdr:row>201</xdr:row>
      <xdr:rowOff>30634</xdr:rowOff>
    </xdr:to>
    <xdr:sp macro="" textlink="">
      <xdr:nvSpPr>
        <xdr:cNvPr id="183" name="Rectangle 182">
          <a:extLst>
            <a:ext uri="{FF2B5EF4-FFF2-40B4-BE49-F238E27FC236}">
              <a16:creationId xmlns:a16="http://schemas.microsoft.com/office/drawing/2014/main" id="{5A2DE788-736C-4077-B48D-79DBBDEAA354}"/>
            </a:ext>
          </a:extLst>
        </xdr:cNvPr>
        <xdr:cNvSpPr/>
      </xdr:nvSpPr>
      <xdr:spPr>
        <a:xfrm>
          <a:off x="6107479" y="36201352"/>
          <a:ext cx="1200814" cy="2020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16009</xdr:colOff>
      <xdr:row>204</xdr:row>
      <xdr:rowOff>23202</xdr:rowOff>
    </xdr:from>
    <xdr:to>
      <xdr:col>10</xdr:col>
      <xdr:colOff>0</xdr:colOff>
      <xdr:row>205</xdr:row>
      <xdr:rowOff>10359</xdr:rowOff>
    </xdr:to>
    <xdr:sp macro="" textlink="">
      <xdr:nvSpPr>
        <xdr:cNvPr id="184" name="Rectangle 183">
          <a:extLst>
            <a:ext uri="{FF2B5EF4-FFF2-40B4-BE49-F238E27FC236}">
              <a16:creationId xmlns:a16="http://schemas.microsoft.com/office/drawing/2014/main" id="{7CAE7288-59D5-4912-B11D-47E056D15B10}"/>
            </a:ext>
          </a:extLst>
        </xdr:cNvPr>
        <xdr:cNvSpPr/>
      </xdr:nvSpPr>
      <xdr:spPr>
        <a:xfrm>
          <a:off x="4892809" y="36945277"/>
          <a:ext cx="1203191" cy="16178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207</xdr:row>
      <xdr:rowOff>12153</xdr:rowOff>
    </xdr:from>
    <xdr:to>
      <xdr:col>11</xdr:col>
      <xdr:colOff>607249</xdr:colOff>
      <xdr:row>208</xdr:row>
      <xdr:rowOff>36436</xdr:rowOff>
    </xdr:to>
    <xdr:sp macro="" textlink="">
      <xdr:nvSpPr>
        <xdr:cNvPr id="185" name="Rectangle 184">
          <a:extLst>
            <a:ext uri="{FF2B5EF4-FFF2-40B4-BE49-F238E27FC236}">
              <a16:creationId xmlns:a16="http://schemas.microsoft.com/office/drawing/2014/main" id="{CE6DAEBA-A247-406F-B14A-FF518B9448CB}"/>
            </a:ext>
          </a:extLst>
        </xdr:cNvPr>
        <xdr:cNvSpPr/>
      </xdr:nvSpPr>
      <xdr:spPr>
        <a:xfrm>
          <a:off x="6107479" y="37470803"/>
          <a:ext cx="1205370" cy="20843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10902</xdr:colOff>
      <xdr:row>210</xdr:row>
      <xdr:rowOff>29308</xdr:rowOff>
    </xdr:from>
    <xdr:to>
      <xdr:col>9</xdr:col>
      <xdr:colOff>593480</xdr:colOff>
      <xdr:row>211</xdr:row>
      <xdr:rowOff>28029</xdr:rowOff>
    </xdr:to>
    <xdr:sp macro="" textlink="">
      <xdr:nvSpPr>
        <xdr:cNvPr id="186" name="Rectangle 185">
          <a:extLst>
            <a:ext uri="{FF2B5EF4-FFF2-40B4-BE49-F238E27FC236}">
              <a16:creationId xmlns:a16="http://schemas.microsoft.com/office/drawing/2014/main" id="{25259E65-FFA7-439B-8AAC-3743FE0E4DF7}"/>
            </a:ext>
          </a:extLst>
        </xdr:cNvPr>
        <xdr:cNvSpPr/>
      </xdr:nvSpPr>
      <xdr:spPr>
        <a:xfrm>
          <a:off x="4884527" y="38030883"/>
          <a:ext cx="1195353" cy="18604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213</xdr:row>
      <xdr:rowOff>31022</xdr:rowOff>
    </xdr:from>
    <xdr:to>
      <xdr:col>11</xdr:col>
      <xdr:colOff>589442</xdr:colOff>
      <xdr:row>214</xdr:row>
      <xdr:rowOff>39430</xdr:rowOff>
    </xdr:to>
    <xdr:sp macro="" textlink="">
      <xdr:nvSpPr>
        <xdr:cNvPr id="187" name="Rectangle 186">
          <a:extLst>
            <a:ext uri="{FF2B5EF4-FFF2-40B4-BE49-F238E27FC236}">
              <a16:creationId xmlns:a16="http://schemas.microsoft.com/office/drawing/2014/main" id="{A6C799A5-F24F-4412-B586-D8A10291CDE4}"/>
            </a:ext>
          </a:extLst>
        </xdr:cNvPr>
        <xdr:cNvSpPr/>
      </xdr:nvSpPr>
      <xdr:spPr>
        <a:xfrm>
          <a:off x="6117981" y="38575522"/>
          <a:ext cx="1177061" cy="1925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2073</xdr:colOff>
      <xdr:row>197</xdr:row>
      <xdr:rowOff>14654</xdr:rowOff>
    </xdr:from>
    <xdr:to>
      <xdr:col>15</xdr:col>
      <xdr:colOff>571501</xdr:colOff>
      <xdr:row>197</xdr:row>
      <xdr:rowOff>151705</xdr:rowOff>
    </xdr:to>
    <xdr:sp macro="" textlink="">
      <xdr:nvSpPr>
        <xdr:cNvPr id="188" name="Rectangle 187">
          <a:extLst>
            <a:ext uri="{FF2B5EF4-FFF2-40B4-BE49-F238E27FC236}">
              <a16:creationId xmlns:a16="http://schemas.microsoft.com/office/drawing/2014/main" id="{EDC73A00-E64B-4134-9EB0-3232F5478247}"/>
            </a:ext>
          </a:extLst>
        </xdr:cNvPr>
        <xdr:cNvSpPr/>
      </xdr:nvSpPr>
      <xdr:spPr>
        <a:xfrm>
          <a:off x="8536473" y="35663554"/>
          <a:ext cx="1179028" cy="14022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7327</xdr:colOff>
      <xdr:row>200</xdr:row>
      <xdr:rowOff>46378</xdr:rowOff>
    </xdr:from>
    <xdr:to>
      <xdr:col>18</xdr:col>
      <xdr:colOff>8282</xdr:colOff>
      <xdr:row>201</xdr:row>
      <xdr:rowOff>67485</xdr:rowOff>
    </xdr:to>
    <xdr:sp macro="" textlink="">
      <xdr:nvSpPr>
        <xdr:cNvPr id="189" name="Rectangle 188">
          <a:extLst>
            <a:ext uri="{FF2B5EF4-FFF2-40B4-BE49-F238E27FC236}">
              <a16:creationId xmlns:a16="http://schemas.microsoft.com/office/drawing/2014/main" id="{216B2C06-AE2F-44BA-91F8-E426F0134461}"/>
            </a:ext>
          </a:extLst>
        </xdr:cNvPr>
        <xdr:cNvSpPr/>
      </xdr:nvSpPr>
      <xdr:spPr>
        <a:xfrm>
          <a:off x="9764102" y="36244553"/>
          <a:ext cx="1220155" cy="1957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12006</xdr:colOff>
      <xdr:row>221</xdr:row>
      <xdr:rowOff>12150</xdr:rowOff>
    </xdr:from>
    <xdr:to>
      <xdr:col>18</xdr:col>
      <xdr:colOff>30504</xdr:colOff>
      <xdr:row>223</xdr:row>
      <xdr:rowOff>25540</xdr:rowOff>
    </xdr:to>
    <xdr:sp macro="" textlink="">
      <xdr:nvSpPr>
        <xdr:cNvPr id="190" name="Rectangle 189">
          <a:extLst>
            <a:ext uri="{FF2B5EF4-FFF2-40B4-BE49-F238E27FC236}">
              <a16:creationId xmlns:a16="http://schemas.microsoft.com/office/drawing/2014/main" id="{F3A5376E-D8FA-4FE2-AD40-3FA32928A452}"/>
            </a:ext>
          </a:extLst>
        </xdr:cNvPr>
        <xdr:cNvSpPr/>
      </xdr:nvSpPr>
      <xdr:spPr>
        <a:xfrm>
          <a:off x="8543231" y="40004450"/>
          <a:ext cx="2456898" cy="38169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naaste</a:t>
          </a:r>
          <a:endParaRPr lang="en-GB" sz="1050" b="1"/>
        </a:p>
      </xdr:txBody>
    </xdr:sp>
    <xdr:clientData/>
  </xdr:twoCellAnchor>
  <xdr:twoCellAnchor>
    <xdr:from>
      <xdr:col>2</xdr:col>
      <xdr:colOff>17808</xdr:colOff>
      <xdr:row>217</xdr:row>
      <xdr:rowOff>7326</xdr:rowOff>
    </xdr:from>
    <xdr:to>
      <xdr:col>6</xdr:col>
      <xdr:colOff>1519</xdr:colOff>
      <xdr:row>218</xdr:row>
      <xdr:rowOff>175846</xdr:rowOff>
    </xdr:to>
    <xdr:sp macro="" textlink="">
      <xdr:nvSpPr>
        <xdr:cNvPr id="191" name="Rectangle 190">
          <a:extLst>
            <a:ext uri="{FF2B5EF4-FFF2-40B4-BE49-F238E27FC236}">
              <a16:creationId xmlns:a16="http://schemas.microsoft.com/office/drawing/2014/main" id="{B888F28A-B608-4416-A032-71BDBB0BB0BA}"/>
            </a:ext>
          </a:extLst>
        </xdr:cNvPr>
        <xdr:cNvSpPr/>
      </xdr:nvSpPr>
      <xdr:spPr>
        <a:xfrm>
          <a:off x="1237008" y="39282076"/>
          <a:ext cx="2422111" cy="34949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Toegang</a:t>
          </a:r>
          <a:r>
            <a:rPr lang="en-GB" sz="1000" b="1" baseline="0">
              <a:solidFill>
                <a:sysClr val="windowText" lastClr="000000"/>
              </a:solidFill>
            </a:rPr>
            <a:t> tot de cliënt naar behoefte</a:t>
          </a:r>
          <a:endParaRPr lang="en-GB" sz="1000" b="1">
            <a:solidFill>
              <a:sysClr val="windowText" lastClr="000000"/>
            </a:solidFill>
          </a:endParaRPr>
        </a:p>
      </xdr:txBody>
    </xdr:sp>
    <xdr:clientData/>
  </xdr:twoCellAnchor>
  <xdr:twoCellAnchor>
    <xdr:from>
      <xdr:col>7</xdr:col>
      <xdr:colOff>610427</xdr:colOff>
      <xdr:row>217</xdr:row>
      <xdr:rowOff>6351</xdr:rowOff>
    </xdr:from>
    <xdr:to>
      <xdr:col>12</xdr:col>
      <xdr:colOff>38236</xdr:colOff>
      <xdr:row>218</xdr:row>
      <xdr:rowOff>170209</xdr:rowOff>
    </xdr:to>
    <xdr:sp macro="" textlink="">
      <xdr:nvSpPr>
        <xdr:cNvPr id="192" name="Rectangle 191">
          <a:extLst>
            <a:ext uri="{FF2B5EF4-FFF2-40B4-BE49-F238E27FC236}">
              <a16:creationId xmlns:a16="http://schemas.microsoft.com/office/drawing/2014/main" id="{33520C68-EBFE-4211-A636-15A85A44F5FE}"/>
            </a:ext>
          </a:extLst>
        </xdr:cNvPr>
        <xdr:cNvSpPr/>
      </xdr:nvSpPr>
      <xdr:spPr>
        <a:xfrm>
          <a:off x="4877627" y="39281101"/>
          <a:ext cx="2475809" cy="341658"/>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Behoud</a:t>
          </a:r>
          <a:r>
            <a:rPr lang="en-GB" sz="1000" b="1" baseline="0"/>
            <a:t> relatie met de cliënt</a:t>
          </a:r>
          <a:endParaRPr lang="en-GB" sz="1000" b="1"/>
        </a:p>
      </xdr:txBody>
    </xdr:sp>
    <xdr:clientData/>
  </xdr:twoCellAnchor>
  <xdr:twoCellAnchor>
    <xdr:from>
      <xdr:col>8</xdr:col>
      <xdr:colOff>1382</xdr:colOff>
      <xdr:row>225</xdr:row>
      <xdr:rowOff>168509</xdr:rowOff>
    </xdr:from>
    <xdr:to>
      <xdr:col>12</xdr:col>
      <xdr:colOff>16566</xdr:colOff>
      <xdr:row>227</xdr:row>
      <xdr:rowOff>169200</xdr:rowOff>
    </xdr:to>
    <xdr:sp macro="" textlink="">
      <xdr:nvSpPr>
        <xdr:cNvPr id="193" name="Rectangle 192">
          <a:extLst>
            <a:ext uri="{FF2B5EF4-FFF2-40B4-BE49-F238E27FC236}">
              <a16:creationId xmlns:a16="http://schemas.microsoft.com/office/drawing/2014/main" id="{622222D6-8F7F-4464-93FD-825FC621D61E}"/>
            </a:ext>
          </a:extLst>
        </xdr:cNvPr>
        <xdr:cNvSpPr/>
      </xdr:nvSpPr>
      <xdr:spPr>
        <a:xfrm>
          <a:off x="4878182" y="40887884"/>
          <a:ext cx="2453584" cy="362641"/>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Participatie</a:t>
          </a:r>
          <a:r>
            <a:rPr lang="en-GB" sz="1000" b="1" baseline="0"/>
            <a:t> en betrokkenheid</a:t>
          </a:r>
          <a:endParaRPr lang="en-GB" sz="1000" b="1"/>
        </a:p>
      </xdr:txBody>
    </xdr:sp>
    <xdr:clientData/>
  </xdr:twoCellAnchor>
  <xdr:twoCellAnchor>
    <xdr:from>
      <xdr:col>2</xdr:col>
      <xdr:colOff>1242</xdr:colOff>
      <xdr:row>224</xdr:row>
      <xdr:rowOff>168518</xdr:rowOff>
    </xdr:from>
    <xdr:to>
      <xdr:col>5</xdr:col>
      <xdr:colOff>597728</xdr:colOff>
      <xdr:row>229</xdr:row>
      <xdr:rowOff>0</xdr:rowOff>
    </xdr:to>
    <xdr:sp macro="" textlink="">
      <xdr:nvSpPr>
        <xdr:cNvPr id="194" name="Rectangle 193">
          <a:extLst>
            <a:ext uri="{FF2B5EF4-FFF2-40B4-BE49-F238E27FC236}">
              <a16:creationId xmlns:a16="http://schemas.microsoft.com/office/drawing/2014/main" id="{9A9B1390-C868-4C84-A11F-9D6FE2EF2BD4}"/>
            </a:ext>
          </a:extLst>
        </xdr:cNvPr>
        <xdr:cNvSpPr/>
      </xdr:nvSpPr>
      <xdr:spPr>
        <a:xfrm>
          <a:off x="1220442" y="40706918"/>
          <a:ext cx="2428461" cy="736357"/>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Mogelijkheid</a:t>
          </a:r>
          <a:r>
            <a:rPr lang="en-GB" sz="1000" b="1" baseline="0">
              <a:solidFill>
                <a:sysClr val="windowText" lastClr="000000"/>
              </a:solidFill>
            </a:rPr>
            <a:t> om naar behoefte te participeren bij zorg en ondersteuning, incl.major life events</a:t>
          </a:r>
          <a:endParaRPr lang="en-GB" sz="1000" b="1">
            <a:solidFill>
              <a:sysClr val="windowText" lastClr="000000"/>
            </a:solidFill>
          </a:endParaRPr>
        </a:p>
      </xdr:txBody>
    </xdr:sp>
    <xdr:clientData/>
  </xdr:twoCellAnchor>
  <xdr:twoCellAnchor>
    <xdr:from>
      <xdr:col>2</xdr:col>
      <xdr:colOff>12013</xdr:colOff>
      <xdr:row>215</xdr:row>
      <xdr:rowOff>183172</xdr:rowOff>
    </xdr:from>
    <xdr:to>
      <xdr:col>3</xdr:col>
      <xdr:colOff>593482</xdr:colOff>
      <xdr:row>216</xdr:row>
      <xdr:rowOff>180036</xdr:rowOff>
    </xdr:to>
    <xdr:sp macro="" textlink="">
      <xdr:nvSpPr>
        <xdr:cNvPr id="195" name="Rectangle 194">
          <a:extLst>
            <a:ext uri="{FF2B5EF4-FFF2-40B4-BE49-F238E27FC236}">
              <a16:creationId xmlns:a16="http://schemas.microsoft.com/office/drawing/2014/main" id="{908E2CBC-C0F6-402E-A284-7BBC647FFBD2}"/>
            </a:ext>
          </a:extLst>
        </xdr:cNvPr>
        <xdr:cNvSpPr/>
      </xdr:nvSpPr>
      <xdr:spPr>
        <a:xfrm>
          <a:off x="1228038" y="39089622"/>
          <a:ext cx="1194244" cy="18418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219</xdr:row>
      <xdr:rowOff>7372</xdr:rowOff>
    </xdr:from>
    <xdr:to>
      <xdr:col>6</xdr:col>
      <xdr:colOff>1934</xdr:colOff>
      <xdr:row>220</xdr:row>
      <xdr:rowOff>29505</xdr:rowOff>
    </xdr:to>
    <xdr:sp macro="" textlink="">
      <xdr:nvSpPr>
        <xdr:cNvPr id="196" name="Rectangle 195">
          <a:extLst>
            <a:ext uri="{FF2B5EF4-FFF2-40B4-BE49-F238E27FC236}">
              <a16:creationId xmlns:a16="http://schemas.microsoft.com/office/drawing/2014/main" id="{E884C9DD-DC5A-47B9-886D-7C890C046F1E}"/>
            </a:ext>
          </a:extLst>
        </xdr:cNvPr>
        <xdr:cNvSpPr/>
      </xdr:nvSpPr>
      <xdr:spPr>
        <a:xfrm>
          <a:off x="2449879" y="39644072"/>
          <a:ext cx="1209655" cy="1967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2489</xdr:colOff>
      <xdr:row>223</xdr:row>
      <xdr:rowOff>175846</xdr:rowOff>
    </xdr:from>
    <xdr:to>
      <xdr:col>3</xdr:col>
      <xdr:colOff>593482</xdr:colOff>
      <xdr:row>224</xdr:row>
      <xdr:rowOff>159874</xdr:rowOff>
    </xdr:to>
    <xdr:sp macro="" textlink="">
      <xdr:nvSpPr>
        <xdr:cNvPr id="197" name="Rectangle 196">
          <a:extLst>
            <a:ext uri="{FF2B5EF4-FFF2-40B4-BE49-F238E27FC236}">
              <a16:creationId xmlns:a16="http://schemas.microsoft.com/office/drawing/2014/main" id="{F3AA16F6-3170-4091-99D3-2C036BA9FF0F}"/>
            </a:ext>
          </a:extLst>
        </xdr:cNvPr>
        <xdr:cNvSpPr/>
      </xdr:nvSpPr>
      <xdr:spPr>
        <a:xfrm>
          <a:off x="1221689" y="40536446"/>
          <a:ext cx="1200593" cy="16500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608134</xdr:colOff>
      <xdr:row>229</xdr:row>
      <xdr:rowOff>9442</xdr:rowOff>
    </xdr:from>
    <xdr:to>
      <xdr:col>5</xdr:col>
      <xdr:colOff>598975</xdr:colOff>
      <xdr:row>230</xdr:row>
      <xdr:rowOff>28399</xdr:rowOff>
    </xdr:to>
    <xdr:sp macro="" textlink="">
      <xdr:nvSpPr>
        <xdr:cNvPr id="198" name="Rectangle 197">
          <a:extLst>
            <a:ext uri="{FF2B5EF4-FFF2-40B4-BE49-F238E27FC236}">
              <a16:creationId xmlns:a16="http://schemas.microsoft.com/office/drawing/2014/main" id="{FD3DCCB9-A67B-424B-B853-924874E51F6C}"/>
            </a:ext>
          </a:extLst>
        </xdr:cNvPr>
        <xdr:cNvSpPr/>
      </xdr:nvSpPr>
      <xdr:spPr>
        <a:xfrm>
          <a:off x="2436934" y="41455892"/>
          <a:ext cx="1213216" cy="1999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2289</xdr:colOff>
      <xdr:row>216</xdr:row>
      <xdr:rowOff>7326</xdr:rowOff>
    </xdr:from>
    <xdr:to>
      <xdr:col>9</xdr:col>
      <xdr:colOff>586154</xdr:colOff>
      <xdr:row>216</xdr:row>
      <xdr:rowOff>181115</xdr:rowOff>
    </xdr:to>
    <xdr:sp macro="" textlink="">
      <xdr:nvSpPr>
        <xdr:cNvPr id="199" name="Rectangle 198">
          <a:extLst>
            <a:ext uri="{FF2B5EF4-FFF2-40B4-BE49-F238E27FC236}">
              <a16:creationId xmlns:a16="http://schemas.microsoft.com/office/drawing/2014/main" id="{D04BB0D9-B510-4829-AFBB-F555C2591907}"/>
            </a:ext>
          </a:extLst>
        </xdr:cNvPr>
        <xdr:cNvSpPr/>
      </xdr:nvSpPr>
      <xdr:spPr>
        <a:xfrm>
          <a:off x="4879089" y="39101101"/>
          <a:ext cx="1190290" cy="16743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218</xdr:row>
      <xdr:rowOff>170210</xdr:rowOff>
    </xdr:from>
    <xdr:to>
      <xdr:col>12</xdr:col>
      <xdr:colOff>41123</xdr:colOff>
      <xdr:row>220</xdr:row>
      <xdr:rowOff>8074</xdr:rowOff>
    </xdr:to>
    <xdr:sp macro="" textlink="">
      <xdr:nvSpPr>
        <xdr:cNvPr id="200" name="Rectangle 199">
          <a:extLst>
            <a:ext uri="{FF2B5EF4-FFF2-40B4-BE49-F238E27FC236}">
              <a16:creationId xmlns:a16="http://schemas.microsoft.com/office/drawing/2014/main" id="{93D8932B-FFE0-4508-BB87-88A72AD61DF1}"/>
            </a:ext>
          </a:extLst>
        </xdr:cNvPr>
        <xdr:cNvSpPr/>
      </xdr:nvSpPr>
      <xdr:spPr>
        <a:xfrm>
          <a:off x="6117981" y="39622760"/>
          <a:ext cx="1238342" cy="20298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2067</xdr:colOff>
      <xdr:row>225</xdr:row>
      <xdr:rowOff>14654</xdr:rowOff>
    </xdr:from>
    <xdr:to>
      <xdr:col>10</xdr:col>
      <xdr:colOff>0</xdr:colOff>
      <xdr:row>225</xdr:row>
      <xdr:rowOff>162428</xdr:rowOff>
    </xdr:to>
    <xdr:sp macro="" textlink="">
      <xdr:nvSpPr>
        <xdr:cNvPr id="201" name="Rectangle 200">
          <a:extLst>
            <a:ext uri="{FF2B5EF4-FFF2-40B4-BE49-F238E27FC236}">
              <a16:creationId xmlns:a16="http://schemas.microsoft.com/office/drawing/2014/main" id="{517686AB-7F1F-4659-B2F4-0736EB12A482}"/>
            </a:ext>
          </a:extLst>
        </xdr:cNvPr>
        <xdr:cNvSpPr/>
      </xdr:nvSpPr>
      <xdr:spPr>
        <a:xfrm>
          <a:off x="4878867" y="40730854"/>
          <a:ext cx="1217133" cy="1477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227</xdr:row>
      <xdr:rowOff>182293</xdr:rowOff>
    </xdr:from>
    <xdr:to>
      <xdr:col>12</xdr:col>
      <xdr:colOff>19186</xdr:colOff>
      <xdr:row>229</xdr:row>
      <xdr:rowOff>10702</xdr:rowOff>
    </xdr:to>
    <xdr:sp macro="" textlink="">
      <xdr:nvSpPr>
        <xdr:cNvPr id="202" name="Rectangle 201">
          <a:extLst>
            <a:ext uri="{FF2B5EF4-FFF2-40B4-BE49-F238E27FC236}">
              <a16:creationId xmlns:a16="http://schemas.microsoft.com/office/drawing/2014/main" id="{F0EC2555-A6B5-435D-AC6B-FDC59054A154}"/>
            </a:ext>
          </a:extLst>
        </xdr:cNvPr>
        <xdr:cNvSpPr/>
      </xdr:nvSpPr>
      <xdr:spPr>
        <a:xfrm>
          <a:off x="6106502" y="41260443"/>
          <a:ext cx="1227884" cy="19035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17809</xdr:colOff>
      <xdr:row>240</xdr:row>
      <xdr:rowOff>162480</xdr:rowOff>
    </xdr:from>
    <xdr:to>
      <xdr:col>18</xdr:col>
      <xdr:colOff>10907</xdr:colOff>
      <xdr:row>243</xdr:row>
      <xdr:rowOff>19053</xdr:rowOff>
    </xdr:to>
    <xdr:sp macro="" textlink="">
      <xdr:nvSpPr>
        <xdr:cNvPr id="203" name="Rectangle 202">
          <a:extLst>
            <a:ext uri="{FF2B5EF4-FFF2-40B4-BE49-F238E27FC236}">
              <a16:creationId xmlns:a16="http://schemas.microsoft.com/office/drawing/2014/main" id="{EBAB4100-32B5-49BF-82FF-142184D00213}"/>
            </a:ext>
          </a:extLst>
        </xdr:cNvPr>
        <xdr:cNvSpPr/>
      </xdr:nvSpPr>
      <xdr:spPr>
        <a:xfrm>
          <a:off x="8552209" y="43593305"/>
          <a:ext cx="2428323" cy="402673"/>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organisatie</a:t>
          </a:r>
          <a:endParaRPr lang="en-GB" sz="1050" b="1"/>
        </a:p>
      </xdr:txBody>
    </xdr:sp>
    <xdr:clientData/>
  </xdr:twoCellAnchor>
  <xdr:twoCellAnchor>
    <xdr:from>
      <xdr:col>7</xdr:col>
      <xdr:colOff>612361</xdr:colOff>
      <xdr:row>244</xdr:row>
      <xdr:rowOff>10488</xdr:rowOff>
    </xdr:from>
    <xdr:to>
      <xdr:col>11</xdr:col>
      <xdr:colOff>611809</xdr:colOff>
      <xdr:row>246</xdr:row>
      <xdr:rowOff>1653</xdr:rowOff>
    </xdr:to>
    <xdr:sp macro="" textlink="">
      <xdr:nvSpPr>
        <xdr:cNvPr id="204" name="Rectangle 203">
          <a:extLst>
            <a:ext uri="{FF2B5EF4-FFF2-40B4-BE49-F238E27FC236}">
              <a16:creationId xmlns:a16="http://schemas.microsoft.com/office/drawing/2014/main" id="{629285D6-EF48-4258-9387-23295E5BF0E4}"/>
            </a:ext>
          </a:extLst>
        </xdr:cNvPr>
        <xdr:cNvSpPr/>
      </xdr:nvSpPr>
      <xdr:spPr>
        <a:xfrm>
          <a:off x="4879561" y="44165213"/>
          <a:ext cx="2437848" cy="35629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Compliance</a:t>
          </a:r>
          <a:r>
            <a:rPr lang="en-GB" sz="1000" b="1" baseline="0"/>
            <a:t> met regels en richtlijnen</a:t>
          </a:r>
          <a:endParaRPr lang="en-GB" sz="1000" b="1"/>
        </a:p>
      </xdr:txBody>
    </xdr:sp>
    <xdr:clientData/>
  </xdr:twoCellAnchor>
  <xdr:twoCellAnchor>
    <xdr:from>
      <xdr:col>8</xdr:col>
      <xdr:colOff>10217</xdr:colOff>
      <xdr:row>237</xdr:row>
      <xdr:rowOff>8968</xdr:rowOff>
    </xdr:from>
    <xdr:to>
      <xdr:col>11</xdr:col>
      <xdr:colOff>600353</xdr:colOff>
      <xdr:row>238</xdr:row>
      <xdr:rowOff>169651</xdr:rowOff>
    </xdr:to>
    <xdr:sp macro="" textlink="">
      <xdr:nvSpPr>
        <xdr:cNvPr id="205" name="Rectangle 204">
          <a:extLst>
            <a:ext uri="{FF2B5EF4-FFF2-40B4-BE49-F238E27FC236}">
              <a16:creationId xmlns:a16="http://schemas.microsoft.com/office/drawing/2014/main" id="{505F715F-780B-4FCC-B091-DD6822170CA4}"/>
            </a:ext>
          </a:extLst>
        </xdr:cNvPr>
        <xdr:cNvSpPr/>
      </xdr:nvSpPr>
      <xdr:spPr>
        <a:xfrm>
          <a:off x="4883842" y="42903218"/>
          <a:ext cx="2418936" cy="338483"/>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Cliëntperspectief</a:t>
          </a:r>
          <a:r>
            <a:rPr lang="en-GB" sz="1000" b="1" baseline="0"/>
            <a:t> betrokken bij zorg</a:t>
          </a:r>
          <a:endParaRPr lang="en-GB" sz="1000" b="1"/>
        </a:p>
      </xdr:txBody>
    </xdr:sp>
    <xdr:clientData/>
  </xdr:twoCellAnchor>
  <xdr:twoCellAnchor>
    <xdr:from>
      <xdr:col>2</xdr:col>
      <xdr:colOff>16567</xdr:colOff>
      <xdr:row>237</xdr:row>
      <xdr:rowOff>9796</xdr:rowOff>
    </xdr:from>
    <xdr:to>
      <xdr:col>6</xdr:col>
      <xdr:colOff>9665</xdr:colOff>
      <xdr:row>239</xdr:row>
      <xdr:rowOff>4136</xdr:rowOff>
    </xdr:to>
    <xdr:sp macro="" textlink="">
      <xdr:nvSpPr>
        <xdr:cNvPr id="206" name="Rectangle 205">
          <a:extLst>
            <a:ext uri="{FF2B5EF4-FFF2-40B4-BE49-F238E27FC236}">
              <a16:creationId xmlns:a16="http://schemas.microsoft.com/office/drawing/2014/main" id="{6F818B85-0F83-4B98-9DB5-2F408B583589}"/>
            </a:ext>
          </a:extLst>
        </xdr:cNvPr>
        <xdr:cNvSpPr/>
      </xdr:nvSpPr>
      <xdr:spPr>
        <a:xfrm>
          <a:off x="1235767" y="42897696"/>
          <a:ext cx="2428323" cy="36264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Netwerk</a:t>
          </a:r>
          <a:r>
            <a:rPr lang="en-GB" sz="1000" b="1" baseline="0">
              <a:solidFill>
                <a:sysClr val="windowText" lastClr="000000"/>
              </a:solidFill>
            </a:rPr>
            <a:t> cliënt betrokken bij zorg</a:t>
          </a:r>
          <a:endParaRPr lang="en-GB" sz="1000" b="1">
            <a:solidFill>
              <a:sysClr val="windowText" lastClr="000000"/>
            </a:solidFill>
          </a:endParaRPr>
        </a:p>
      </xdr:txBody>
    </xdr:sp>
    <xdr:clientData/>
  </xdr:twoCellAnchor>
  <xdr:twoCellAnchor>
    <xdr:from>
      <xdr:col>2</xdr:col>
      <xdr:colOff>9526</xdr:colOff>
      <xdr:row>243</xdr:row>
      <xdr:rowOff>14654</xdr:rowOff>
    </xdr:from>
    <xdr:to>
      <xdr:col>5</xdr:col>
      <xdr:colOff>602837</xdr:colOff>
      <xdr:row>247</xdr:row>
      <xdr:rowOff>9522</xdr:rowOff>
    </xdr:to>
    <xdr:sp macro="" textlink="">
      <xdr:nvSpPr>
        <xdr:cNvPr id="207" name="Rectangle 206">
          <a:extLst>
            <a:ext uri="{FF2B5EF4-FFF2-40B4-BE49-F238E27FC236}">
              <a16:creationId xmlns:a16="http://schemas.microsoft.com/office/drawing/2014/main" id="{E6318750-E5F3-45E5-B5B8-5B086F13681B}"/>
            </a:ext>
          </a:extLst>
        </xdr:cNvPr>
        <xdr:cNvSpPr/>
      </xdr:nvSpPr>
      <xdr:spPr>
        <a:xfrm>
          <a:off x="1225551" y="43988404"/>
          <a:ext cx="2422111" cy="725118"/>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met bezettings- en competentie-eisen en met richtlijnen infectiepreventie</a:t>
          </a:r>
          <a:endParaRPr lang="en-GB" sz="1000" b="1">
            <a:solidFill>
              <a:sysClr val="windowText" lastClr="000000"/>
            </a:solidFill>
          </a:endParaRPr>
        </a:p>
      </xdr:txBody>
    </xdr:sp>
    <xdr:clientData/>
  </xdr:twoCellAnchor>
  <xdr:twoCellAnchor>
    <xdr:from>
      <xdr:col>2</xdr:col>
      <xdr:colOff>7042</xdr:colOff>
      <xdr:row>242</xdr:row>
      <xdr:rowOff>21980</xdr:rowOff>
    </xdr:from>
    <xdr:to>
      <xdr:col>4</xdr:col>
      <xdr:colOff>1</xdr:colOff>
      <xdr:row>243</xdr:row>
      <xdr:rowOff>9861</xdr:rowOff>
    </xdr:to>
    <xdr:sp macro="" textlink="">
      <xdr:nvSpPr>
        <xdr:cNvPr id="208" name="Rectangle 207">
          <a:extLst>
            <a:ext uri="{FF2B5EF4-FFF2-40B4-BE49-F238E27FC236}">
              <a16:creationId xmlns:a16="http://schemas.microsoft.com/office/drawing/2014/main" id="{72639871-F485-4DBC-A826-92612A415546}"/>
            </a:ext>
          </a:extLst>
        </xdr:cNvPr>
        <xdr:cNvSpPr/>
      </xdr:nvSpPr>
      <xdr:spPr>
        <a:xfrm>
          <a:off x="1229417" y="43817930"/>
          <a:ext cx="1208984" cy="16568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7326</xdr:colOff>
      <xdr:row>247</xdr:row>
      <xdr:rowOff>12282</xdr:rowOff>
    </xdr:from>
    <xdr:to>
      <xdr:col>5</xdr:col>
      <xdr:colOff>598972</xdr:colOff>
      <xdr:row>248</xdr:row>
      <xdr:rowOff>31240</xdr:rowOff>
    </xdr:to>
    <xdr:sp macro="" textlink="">
      <xdr:nvSpPr>
        <xdr:cNvPr id="209" name="Rectangle 208">
          <a:extLst>
            <a:ext uri="{FF2B5EF4-FFF2-40B4-BE49-F238E27FC236}">
              <a16:creationId xmlns:a16="http://schemas.microsoft.com/office/drawing/2014/main" id="{28061BE9-95CB-4A31-8D01-35BDBF4C5FD3}"/>
            </a:ext>
          </a:extLst>
        </xdr:cNvPr>
        <xdr:cNvSpPr/>
      </xdr:nvSpPr>
      <xdr:spPr>
        <a:xfrm>
          <a:off x="2448901" y="44709932"/>
          <a:ext cx="1201246" cy="19993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20433</xdr:colOff>
      <xdr:row>235</xdr:row>
      <xdr:rowOff>175847</xdr:rowOff>
    </xdr:from>
    <xdr:to>
      <xdr:col>3</xdr:col>
      <xdr:colOff>593481</xdr:colOff>
      <xdr:row>237</xdr:row>
      <xdr:rowOff>1395</xdr:rowOff>
    </xdr:to>
    <xdr:sp macro="" textlink="">
      <xdr:nvSpPr>
        <xdr:cNvPr id="210" name="Rectangle 209">
          <a:extLst>
            <a:ext uri="{FF2B5EF4-FFF2-40B4-BE49-F238E27FC236}">
              <a16:creationId xmlns:a16="http://schemas.microsoft.com/office/drawing/2014/main" id="{4C307CC8-9E34-4CBE-A88D-9D5339222BC3}"/>
            </a:ext>
          </a:extLst>
        </xdr:cNvPr>
        <xdr:cNvSpPr/>
      </xdr:nvSpPr>
      <xdr:spPr>
        <a:xfrm>
          <a:off x="1239633" y="42708147"/>
          <a:ext cx="1182648" cy="18432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239</xdr:row>
      <xdr:rowOff>7172</xdr:rowOff>
    </xdr:from>
    <xdr:to>
      <xdr:col>6</xdr:col>
      <xdr:colOff>11047</xdr:colOff>
      <xdr:row>240</xdr:row>
      <xdr:rowOff>29305</xdr:rowOff>
    </xdr:to>
    <xdr:sp macro="" textlink="">
      <xdr:nvSpPr>
        <xdr:cNvPr id="211" name="Rectangle 210">
          <a:extLst>
            <a:ext uri="{FF2B5EF4-FFF2-40B4-BE49-F238E27FC236}">
              <a16:creationId xmlns:a16="http://schemas.microsoft.com/office/drawing/2014/main" id="{09A39B3C-8AF8-4014-956E-D6840AF0F1EC}"/>
            </a:ext>
          </a:extLst>
        </xdr:cNvPr>
        <xdr:cNvSpPr/>
      </xdr:nvSpPr>
      <xdr:spPr>
        <a:xfrm>
          <a:off x="2460380" y="43263372"/>
          <a:ext cx="1205092" cy="19675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6486</xdr:colOff>
      <xdr:row>236</xdr:row>
      <xdr:rowOff>0</xdr:rowOff>
    </xdr:from>
    <xdr:to>
      <xdr:col>9</xdr:col>
      <xdr:colOff>593481</xdr:colOff>
      <xdr:row>237</xdr:row>
      <xdr:rowOff>1516</xdr:rowOff>
    </xdr:to>
    <xdr:sp macro="" textlink="">
      <xdr:nvSpPr>
        <xdr:cNvPr id="212" name="Rectangle 211">
          <a:extLst>
            <a:ext uri="{FF2B5EF4-FFF2-40B4-BE49-F238E27FC236}">
              <a16:creationId xmlns:a16="http://schemas.microsoft.com/office/drawing/2014/main" id="{2D78E503-824C-4197-8C00-C99598E7C26B}"/>
            </a:ext>
          </a:extLst>
        </xdr:cNvPr>
        <xdr:cNvSpPr/>
      </xdr:nvSpPr>
      <xdr:spPr>
        <a:xfrm>
          <a:off x="4886461" y="42710100"/>
          <a:ext cx="1193420" cy="1824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238</xdr:row>
      <xdr:rowOff>170754</xdr:rowOff>
    </xdr:from>
    <xdr:to>
      <xdr:col>11</xdr:col>
      <xdr:colOff>600349</xdr:colOff>
      <xdr:row>240</xdr:row>
      <xdr:rowOff>11793</xdr:rowOff>
    </xdr:to>
    <xdr:sp macro="" textlink="">
      <xdr:nvSpPr>
        <xdr:cNvPr id="213" name="Rectangle 212">
          <a:extLst>
            <a:ext uri="{FF2B5EF4-FFF2-40B4-BE49-F238E27FC236}">
              <a16:creationId xmlns:a16="http://schemas.microsoft.com/office/drawing/2014/main" id="{E3FDD1C4-AF5D-4F25-A2BC-BBFE7D19BF84}"/>
            </a:ext>
          </a:extLst>
        </xdr:cNvPr>
        <xdr:cNvSpPr/>
      </xdr:nvSpPr>
      <xdr:spPr>
        <a:xfrm>
          <a:off x="6107479" y="43242804"/>
          <a:ext cx="1195295" cy="1998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2980</xdr:colOff>
      <xdr:row>243</xdr:row>
      <xdr:rowOff>29307</xdr:rowOff>
    </xdr:from>
    <xdr:to>
      <xdr:col>9</xdr:col>
      <xdr:colOff>593480</xdr:colOff>
      <xdr:row>244</xdr:row>
      <xdr:rowOff>828</xdr:rowOff>
    </xdr:to>
    <xdr:sp macro="" textlink="">
      <xdr:nvSpPr>
        <xdr:cNvPr id="214" name="Rectangle 213">
          <a:extLst>
            <a:ext uri="{FF2B5EF4-FFF2-40B4-BE49-F238E27FC236}">
              <a16:creationId xmlns:a16="http://schemas.microsoft.com/office/drawing/2014/main" id="{EF902055-CDB2-4311-AE7F-D062E4471E46}"/>
            </a:ext>
          </a:extLst>
        </xdr:cNvPr>
        <xdr:cNvSpPr/>
      </xdr:nvSpPr>
      <xdr:spPr>
        <a:xfrm>
          <a:off x="4879780" y="44003057"/>
          <a:ext cx="1200100" cy="15567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245</xdr:row>
      <xdr:rowOff>173239</xdr:rowOff>
    </xdr:from>
    <xdr:to>
      <xdr:col>12</xdr:col>
      <xdr:colOff>498</xdr:colOff>
      <xdr:row>247</xdr:row>
      <xdr:rowOff>17453</xdr:rowOff>
    </xdr:to>
    <xdr:sp macro="" textlink="">
      <xdr:nvSpPr>
        <xdr:cNvPr id="215" name="Rectangle 214">
          <a:extLst>
            <a:ext uri="{FF2B5EF4-FFF2-40B4-BE49-F238E27FC236}">
              <a16:creationId xmlns:a16="http://schemas.microsoft.com/office/drawing/2014/main" id="{55DDA36B-B296-4255-A279-42109DEF528F}"/>
            </a:ext>
          </a:extLst>
        </xdr:cNvPr>
        <xdr:cNvSpPr/>
      </xdr:nvSpPr>
      <xdr:spPr>
        <a:xfrm>
          <a:off x="6106502" y="44512114"/>
          <a:ext cx="1209196" cy="20616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7178</xdr:colOff>
      <xdr:row>220</xdr:row>
      <xdr:rowOff>29307</xdr:rowOff>
    </xdr:from>
    <xdr:to>
      <xdr:col>16</xdr:col>
      <xdr:colOff>14655</xdr:colOff>
      <xdr:row>221</xdr:row>
      <xdr:rowOff>8275</xdr:rowOff>
    </xdr:to>
    <xdr:sp macro="" textlink="">
      <xdr:nvSpPr>
        <xdr:cNvPr id="216" name="Rectangle 215">
          <a:extLst>
            <a:ext uri="{FF2B5EF4-FFF2-40B4-BE49-F238E27FC236}">
              <a16:creationId xmlns:a16="http://schemas.microsoft.com/office/drawing/2014/main" id="{CA1792E5-BC66-470C-868F-F87C8DA42676}"/>
            </a:ext>
          </a:extLst>
        </xdr:cNvPr>
        <xdr:cNvSpPr/>
      </xdr:nvSpPr>
      <xdr:spPr>
        <a:xfrm>
          <a:off x="8544753" y="39840632"/>
          <a:ext cx="1220327" cy="16629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223</xdr:row>
      <xdr:rowOff>36850</xdr:rowOff>
    </xdr:from>
    <xdr:to>
      <xdr:col>18</xdr:col>
      <xdr:colOff>30783</xdr:colOff>
      <xdr:row>224</xdr:row>
      <xdr:rowOff>54782</xdr:rowOff>
    </xdr:to>
    <xdr:sp macro="" textlink="">
      <xdr:nvSpPr>
        <xdr:cNvPr id="217" name="Rectangle 216">
          <a:extLst>
            <a:ext uri="{FF2B5EF4-FFF2-40B4-BE49-F238E27FC236}">
              <a16:creationId xmlns:a16="http://schemas.microsoft.com/office/drawing/2014/main" id="{44A96B95-47C6-47A7-9E81-B9D61C4BCD48}"/>
            </a:ext>
          </a:extLst>
        </xdr:cNvPr>
        <xdr:cNvSpPr/>
      </xdr:nvSpPr>
      <xdr:spPr>
        <a:xfrm>
          <a:off x="9765079" y="40394275"/>
          <a:ext cx="1235329" cy="1989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20703</xdr:colOff>
      <xdr:row>240</xdr:row>
      <xdr:rowOff>29308</xdr:rowOff>
    </xdr:from>
    <xdr:to>
      <xdr:col>15</xdr:col>
      <xdr:colOff>600809</xdr:colOff>
      <xdr:row>240</xdr:row>
      <xdr:rowOff>145357</xdr:rowOff>
    </xdr:to>
    <xdr:sp macro="" textlink="">
      <xdr:nvSpPr>
        <xdr:cNvPr id="218" name="Rectangle 217">
          <a:extLst>
            <a:ext uri="{FF2B5EF4-FFF2-40B4-BE49-F238E27FC236}">
              <a16:creationId xmlns:a16="http://schemas.microsoft.com/office/drawing/2014/main" id="{C707785D-7790-4BEA-9AEF-BE56BFCEA782}"/>
            </a:ext>
          </a:extLst>
        </xdr:cNvPr>
        <xdr:cNvSpPr/>
      </xdr:nvSpPr>
      <xdr:spPr>
        <a:xfrm>
          <a:off x="8555103" y="43460133"/>
          <a:ext cx="1186531" cy="11604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0</xdr:colOff>
      <xdr:row>243</xdr:row>
      <xdr:rowOff>27326</xdr:rowOff>
    </xdr:from>
    <xdr:to>
      <xdr:col>18</xdr:col>
      <xdr:colOff>6625</xdr:colOff>
      <xdr:row>244</xdr:row>
      <xdr:rowOff>48433</xdr:rowOff>
    </xdr:to>
    <xdr:sp macro="" textlink="">
      <xdr:nvSpPr>
        <xdr:cNvPr id="219" name="Rectangle 218">
          <a:extLst>
            <a:ext uri="{FF2B5EF4-FFF2-40B4-BE49-F238E27FC236}">
              <a16:creationId xmlns:a16="http://schemas.microsoft.com/office/drawing/2014/main" id="{6095F622-BA43-460E-B384-99BB2A0A2B08}"/>
            </a:ext>
          </a:extLst>
        </xdr:cNvPr>
        <xdr:cNvSpPr/>
      </xdr:nvSpPr>
      <xdr:spPr>
        <a:xfrm>
          <a:off x="9753600" y="44007426"/>
          <a:ext cx="1229000" cy="1957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5</xdr:col>
      <xdr:colOff>602836</xdr:colOff>
      <xdr:row>167</xdr:row>
      <xdr:rowOff>166827</xdr:rowOff>
    </xdr:from>
    <xdr:to>
      <xdr:col>8</xdr:col>
      <xdr:colOff>10903</xdr:colOff>
      <xdr:row>174</xdr:row>
      <xdr:rowOff>23951</xdr:rowOff>
    </xdr:to>
    <xdr:cxnSp macro="">
      <xdr:nvCxnSpPr>
        <xdr:cNvPr id="220" name="Straight Arrow Connector 219">
          <a:extLst>
            <a:ext uri="{FF2B5EF4-FFF2-40B4-BE49-F238E27FC236}">
              <a16:creationId xmlns:a16="http://schemas.microsoft.com/office/drawing/2014/main" id="{31EC44A7-BD5B-4D1B-ACEF-F61A72867232}"/>
            </a:ext>
          </a:extLst>
        </xdr:cNvPr>
        <xdr:cNvCxnSpPr>
          <a:stCxn id="153" idx="3"/>
          <a:endCxn id="152" idx="1"/>
        </xdr:cNvCxnSpPr>
      </xdr:nvCxnSpPr>
      <xdr:spPr>
        <a:xfrm>
          <a:off x="3647661" y="30386477"/>
          <a:ext cx="1236867" cy="11302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599661</xdr:colOff>
      <xdr:row>174</xdr:row>
      <xdr:rowOff>23951</xdr:rowOff>
    </xdr:from>
    <xdr:to>
      <xdr:col>8</xdr:col>
      <xdr:colOff>10903</xdr:colOff>
      <xdr:row>174</xdr:row>
      <xdr:rowOff>28637</xdr:rowOff>
    </xdr:to>
    <xdr:cxnSp macro="">
      <xdr:nvCxnSpPr>
        <xdr:cNvPr id="221" name="Straight Arrow Connector 220">
          <a:extLst>
            <a:ext uri="{FF2B5EF4-FFF2-40B4-BE49-F238E27FC236}">
              <a16:creationId xmlns:a16="http://schemas.microsoft.com/office/drawing/2014/main" id="{8DCEBBA8-B68A-4269-92F3-7F829732B5D4}"/>
            </a:ext>
          </a:extLst>
        </xdr:cNvPr>
        <xdr:cNvCxnSpPr>
          <a:stCxn id="154" idx="3"/>
          <a:endCxn id="152" idx="1"/>
        </xdr:cNvCxnSpPr>
      </xdr:nvCxnSpPr>
      <xdr:spPr>
        <a:xfrm flipV="1">
          <a:off x="3650836" y="31516776"/>
          <a:ext cx="1233692"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7731</xdr:colOff>
      <xdr:row>174</xdr:row>
      <xdr:rowOff>23951</xdr:rowOff>
    </xdr:from>
    <xdr:to>
      <xdr:col>8</xdr:col>
      <xdr:colOff>10903</xdr:colOff>
      <xdr:row>180</xdr:row>
      <xdr:rowOff>22081</xdr:rowOff>
    </xdr:to>
    <xdr:cxnSp macro="">
      <xdr:nvCxnSpPr>
        <xdr:cNvPr id="222" name="Straight Arrow Connector 221">
          <a:extLst>
            <a:ext uri="{FF2B5EF4-FFF2-40B4-BE49-F238E27FC236}">
              <a16:creationId xmlns:a16="http://schemas.microsoft.com/office/drawing/2014/main" id="{2A92B588-A427-4203-A15D-F5C83468F2AC}"/>
            </a:ext>
          </a:extLst>
        </xdr:cNvPr>
        <xdr:cNvCxnSpPr>
          <a:stCxn id="155" idx="3"/>
          <a:endCxn id="152" idx="1"/>
        </xdr:cNvCxnSpPr>
      </xdr:nvCxnSpPr>
      <xdr:spPr>
        <a:xfrm flipV="1">
          <a:off x="3668506" y="31516776"/>
          <a:ext cx="1216022" cy="10808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600903</xdr:colOff>
      <xdr:row>186</xdr:row>
      <xdr:rowOff>17043</xdr:rowOff>
    </xdr:from>
    <xdr:to>
      <xdr:col>8</xdr:col>
      <xdr:colOff>17804</xdr:colOff>
      <xdr:row>189</xdr:row>
      <xdr:rowOff>15319</xdr:rowOff>
    </xdr:to>
    <xdr:cxnSp macro="">
      <xdr:nvCxnSpPr>
        <xdr:cNvPr id="223" name="Straight Arrow Connector 222">
          <a:extLst>
            <a:ext uri="{FF2B5EF4-FFF2-40B4-BE49-F238E27FC236}">
              <a16:creationId xmlns:a16="http://schemas.microsoft.com/office/drawing/2014/main" id="{44E241CC-B454-44CE-AD94-68BD42EDD89A}"/>
            </a:ext>
          </a:extLst>
        </xdr:cNvPr>
        <xdr:cNvCxnSpPr>
          <a:stCxn id="157" idx="3"/>
          <a:endCxn id="156" idx="1"/>
        </xdr:cNvCxnSpPr>
      </xdr:nvCxnSpPr>
      <xdr:spPr>
        <a:xfrm>
          <a:off x="3645728" y="33678393"/>
          <a:ext cx="1248876" cy="5380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609186</xdr:colOff>
      <xdr:row>189</xdr:row>
      <xdr:rowOff>15319</xdr:rowOff>
    </xdr:from>
    <xdr:to>
      <xdr:col>8</xdr:col>
      <xdr:colOff>17804</xdr:colOff>
      <xdr:row>192</xdr:row>
      <xdr:rowOff>97530</xdr:rowOff>
    </xdr:to>
    <xdr:cxnSp macro="">
      <xdr:nvCxnSpPr>
        <xdr:cNvPr id="224" name="Straight Arrow Connector 223">
          <a:extLst>
            <a:ext uri="{FF2B5EF4-FFF2-40B4-BE49-F238E27FC236}">
              <a16:creationId xmlns:a16="http://schemas.microsoft.com/office/drawing/2014/main" id="{2D1B058A-BE50-4EFC-B69B-D0CA0D53C546}"/>
            </a:ext>
          </a:extLst>
        </xdr:cNvPr>
        <xdr:cNvCxnSpPr>
          <a:stCxn id="158" idx="3"/>
          <a:endCxn id="156" idx="1"/>
        </xdr:cNvCxnSpPr>
      </xdr:nvCxnSpPr>
      <xdr:spPr>
        <a:xfrm flipV="1">
          <a:off x="3657186" y="34216419"/>
          <a:ext cx="1237418" cy="6283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602836</xdr:colOff>
      <xdr:row>199</xdr:row>
      <xdr:rowOff>6901</xdr:rowOff>
    </xdr:from>
    <xdr:to>
      <xdr:col>8</xdr:col>
      <xdr:colOff>12696</xdr:colOff>
      <xdr:row>199</xdr:row>
      <xdr:rowOff>8692</xdr:rowOff>
    </xdr:to>
    <xdr:cxnSp macro="">
      <xdr:nvCxnSpPr>
        <xdr:cNvPr id="225" name="Straight Arrow Connector 224">
          <a:extLst>
            <a:ext uri="{FF2B5EF4-FFF2-40B4-BE49-F238E27FC236}">
              <a16:creationId xmlns:a16="http://schemas.microsoft.com/office/drawing/2014/main" id="{CA7CD8F8-BB5B-4381-8BFF-34520CD0F37E}"/>
            </a:ext>
          </a:extLst>
        </xdr:cNvPr>
        <xdr:cNvCxnSpPr>
          <a:stCxn id="160" idx="3"/>
          <a:endCxn id="159" idx="1"/>
        </xdr:cNvCxnSpPr>
      </xdr:nvCxnSpPr>
      <xdr:spPr>
        <a:xfrm flipV="1">
          <a:off x="3647661" y="36024101"/>
          <a:ext cx="1238660" cy="17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1051</xdr:colOff>
      <xdr:row>206</xdr:row>
      <xdr:rowOff>6978</xdr:rowOff>
    </xdr:from>
    <xdr:to>
      <xdr:col>8</xdr:col>
      <xdr:colOff>18354</xdr:colOff>
      <xdr:row>206</xdr:row>
      <xdr:rowOff>17829</xdr:rowOff>
    </xdr:to>
    <xdr:cxnSp macro="">
      <xdr:nvCxnSpPr>
        <xdr:cNvPr id="226" name="Straight Arrow Connector 225">
          <a:extLst>
            <a:ext uri="{FF2B5EF4-FFF2-40B4-BE49-F238E27FC236}">
              <a16:creationId xmlns:a16="http://schemas.microsoft.com/office/drawing/2014/main" id="{D2F93026-6DEA-461A-98AD-B5EA4AC8242E}"/>
            </a:ext>
          </a:extLst>
        </xdr:cNvPr>
        <xdr:cNvCxnSpPr>
          <a:stCxn id="162" idx="3"/>
          <a:endCxn id="161" idx="1"/>
        </xdr:cNvCxnSpPr>
      </xdr:nvCxnSpPr>
      <xdr:spPr>
        <a:xfrm flipV="1">
          <a:off x="3658651" y="37291003"/>
          <a:ext cx="1236503" cy="76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10350</xdr:colOff>
      <xdr:row>174</xdr:row>
      <xdr:rowOff>23951</xdr:rowOff>
    </xdr:from>
    <xdr:to>
      <xdr:col>14</xdr:col>
      <xdr:colOff>1927</xdr:colOff>
      <xdr:row>199</xdr:row>
      <xdr:rowOff>13180</xdr:rowOff>
    </xdr:to>
    <xdr:cxnSp macro="">
      <xdr:nvCxnSpPr>
        <xdr:cNvPr id="227" name="Straight Arrow Connector 226">
          <a:extLst>
            <a:ext uri="{FF2B5EF4-FFF2-40B4-BE49-F238E27FC236}">
              <a16:creationId xmlns:a16="http://schemas.microsoft.com/office/drawing/2014/main" id="{935A1D45-22C5-4B6E-B0EB-D66B6EB63AA1}"/>
            </a:ext>
          </a:extLst>
        </xdr:cNvPr>
        <xdr:cNvCxnSpPr>
          <a:stCxn id="152" idx="3"/>
          <a:endCxn id="151" idx="1"/>
        </xdr:cNvCxnSpPr>
      </xdr:nvCxnSpPr>
      <xdr:spPr>
        <a:xfrm>
          <a:off x="7322375" y="31516776"/>
          <a:ext cx="1213952" cy="45072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592065</xdr:colOff>
      <xdr:row>189</xdr:row>
      <xdr:rowOff>15319</xdr:rowOff>
    </xdr:from>
    <xdr:to>
      <xdr:col>14</xdr:col>
      <xdr:colOff>1927</xdr:colOff>
      <xdr:row>199</xdr:row>
      <xdr:rowOff>13180</xdr:rowOff>
    </xdr:to>
    <xdr:cxnSp macro="">
      <xdr:nvCxnSpPr>
        <xdr:cNvPr id="228" name="Straight Arrow Connector 227">
          <a:extLst>
            <a:ext uri="{FF2B5EF4-FFF2-40B4-BE49-F238E27FC236}">
              <a16:creationId xmlns:a16="http://schemas.microsoft.com/office/drawing/2014/main" id="{A952B679-95B3-4BC1-A466-6DEC2A1F57E3}"/>
            </a:ext>
          </a:extLst>
        </xdr:cNvPr>
        <xdr:cNvCxnSpPr>
          <a:stCxn id="156" idx="3"/>
          <a:endCxn id="151" idx="1"/>
        </xdr:cNvCxnSpPr>
      </xdr:nvCxnSpPr>
      <xdr:spPr>
        <a:xfrm>
          <a:off x="7297665" y="34216419"/>
          <a:ext cx="1238662" cy="18076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599657</xdr:colOff>
      <xdr:row>199</xdr:row>
      <xdr:rowOff>6901</xdr:rowOff>
    </xdr:from>
    <xdr:to>
      <xdr:col>14</xdr:col>
      <xdr:colOff>1927</xdr:colOff>
      <xdr:row>199</xdr:row>
      <xdr:rowOff>13180</xdr:rowOff>
    </xdr:to>
    <xdr:cxnSp macro="">
      <xdr:nvCxnSpPr>
        <xdr:cNvPr id="229" name="Straight Arrow Connector 228">
          <a:extLst>
            <a:ext uri="{FF2B5EF4-FFF2-40B4-BE49-F238E27FC236}">
              <a16:creationId xmlns:a16="http://schemas.microsoft.com/office/drawing/2014/main" id="{5D6DFB61-3A63-425C-A728-401C85D8DA3C}"/>
            </a:ext>
          </a:extLst>
        </xdr:cNvPr>
        <xdr:cNvCxnSpPr>
          <a:stCxn id="159" idx="3"/>
          <a:endCxn id="151" idx="1"/>
        </xdr:cNvCxnSpPr>
      </xdr:nvCxnSpPr>
      <xdr:spPr>
        <a:xfrm>
          <a:off x="7308432" y="36024101"/>
          <a:ext cx="122789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598280</xdr:colOff>
      <xdr:row>199</xdr:row>
      <xdr:rowOff>12081</xdr:rowOff>
    </xdr:from>
    <xdr:to>
      <xdr:col>14</xdr:col>
      <xdr:colOff>1927</xdr:colOff>
      <xdr:row>206</xdr:row>
      <xdr:rowOff>6978</xdr:rowOff>
    </xdr:to>
    <xdr:cxnSp macro="">
      <xdr:nvCxnSpPr>
        <xdr:cNvPr id="230" name="Straight Arrow Connector 229">
          <a:extLst>
            <a:ext uri="{FF2B5EF4-FFF2-40B4-BE49-F238E27FC236}">
              <a16:creationId xmlns:a16="http://schemas.microsoft.com/office/drawing/2014/main" id="{125C2626-4AD2-41D0-8608-D6A27953C342}"/>
            </a:ext>
          </a:extLst>
        </xdr:cNvPr>
        <xdr:cNvCxnSpPr>
          <a:stCxn id="161" idx="3"/>
          <a:endCxn id="151" idx="1"/>
        </xdr:cNvCxnSpPr>
      </xdr:nvCxnSpPr>
      <xdr:spPr>
        <a:xfrm flipV="1">
          <a:off x="7307055" y="36022931"/>
          <a:ext cx="1229272" cy="12680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588066</xdr:colOff>
      <xdr:row>199</xdr:row>
      <xdr:rowOff>12081</xdr:rowOff>
    </xdr:from>
    <xdr:to>
      <xdr:col>14</xdr:col>
      <xdr:colOff>1927</xdr:colOff>
      <xdr:row>212</xdr:row>
      <xdr:rowOff>17338</xdr:rowOff>
    </xdr:to>
    <xdr:cxnSp macro="">
      <xdr:nvCxnSpPr>
        <xdr:cNvPr id="231" name="Straight Arrow Connector 230">
          <a:extLst>
            <a:ext uri="{FF2B5EF4-FFF2-40B4-BE49-F238E27FC236}">
              <a16:creationId xmlns:a16="http://schemas.microsoft.com/office/drawing/2014/main" id="{B9FDA8D4-35E0-4239-8E6C-74D85C39B1F5}"/>
            </a:ext>
          </a:extLst>
        </xdr:cNvPr>
        <xdr:cNvCxnSpPr>
          <a:stCxn id="163" idx="3"/>
          <a:endCxn id="151" idx="1"/>
        </xdr:cNvCxnSpPr>
      </xdr:nvCxnSpPr>
      <xdr:spPr>
        <a:xfrm flipV="1">
          <a:off x="7293666" y="36022931"/>
          <a:ext cx="1242661" cy="23611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1519</xdr:colOff>
      <xdr:row>217</xdr:row>
      <xdr:rowOff>181454</xdr:rowOff>
    </xdr:from>
    <xdr:to>
      <xdr:col>8</xdr:col>
      <xdr:colOff>2292</xdr:colOff>
      <xdr:row>218</xdr:row>
      <xdr:rowOff>0</xdr:rowOff>
    </xdr:to>
    <xdr:cxnSp macro="">
      <xdr:nvCxnSpPr>
        <xdr:cNvPr id="232" name="Straight Arrow Connector 231">
          <a:extLst>
            <a:ext uri="{FF2B5EF4-FFF2-40B4-BE49-F238E27FC236}">
              <a16:creationId xmlns:a16="http://schemas.microsoft.com/office/drawing/2014/main" id="{BA73D377-A36B-4B41-AD82-AC5E05FA5DA3}"/>
            </a:ext>
          </a:extLst>
        </xdr:cNvPr>
        <xdr:cNvCxnSpPr>
          <a:stCxn id="191" idx="3"/>
          <a:endCxn id="192" idx="1"/>
        </xdr:cNvCxnSpPr>
      </xdr:nvCxnSpPr>
      <xdr:spPr>
        <a:xfrm flipV="1">
          <a:off x="3659119" y="39449854"/>
          <a:ext cx="1219973" cy="26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597728</xdr:colOff>
      <xdr:row>226</xdr:row>
      <xdr:rowOff>168855</xdr:rowOff>
    </xdr:from>
    <xdr:to>
      <xdr:col>8</xdr:col>
      <xdr:colOff>1382</xdr:colOff>
      <xdr:row>226</xdr:row>
      <xdr:rowOff>175846</xdr:rowOff>
    </xdr:to>
    <xdr:cxnSp macro="">
      <xdr:nvCxnSpPr>
        <xdr:cNvPr id="233" name="Straight Arrow Connector 232">
          <a:extLst>
            <a:ext uri="{FF2B5EF4-FFF2-40B4-BE49-F238E27FC236}">
              <a16:creationId xmlns:a16="http://schemas.microsoft.com/office/drawing/2014/main" id="{3000991C-79DE-4CC6-8B05-FDED893FBCAC}"/>
            </a:ext>
          </a:extLst>
        </xdr:cNvPr>
        <xdr:cNvCxnSpPr>
          <a:stCxn id="194" idx="3"/>
          <a:endCxn id="193" idx="1"/>
        </xdr:cNvCxnSpPr>
      </xdr:nvCxnSpPr>
      <xdr:spPr>
        <a:xfrm flipV="1">
          <a:off x="3648903" y="41069205"/>
          <a:ext cx="1229279" cy="101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38236</xdr:colOff>
      <xdr:row>217</xdr:row>
      <xdr:rowOff>180355</xdr:rowOff>
    </xdr:from>
    <xdr:to>
      <xdr:col>14</xdr:col>
      <xdr:colOff>8831</xdr:colOff>
      <xdr:row>222</xdr:row>
      <xdr:rowOff>18845</xdr:rowOff>
    </xdr:to>
    <xdr:cxnSp macro="">
      <xdr:nvCxnSpPr>
        <xdr:cNvPr id="234" name="Straight Arrow Connector 233">
          <a:extLst>
            <a:ext uri="{FF2B5EF4-FFF2-40B4-BE49-F238E27FC236}">
              <a16:creationId xmlns:a16="http://schemas.microsoft.com/office/drawing/2014/main" id="{3CF37F2D-872B-4201-A558-AEA8B4556375}"/>
            </a:ext>
          </a:extLst>
        </xdr:cNvPr>
        <xdr:cNvCxnSpPr>
          <a:stCxn id="192" idx="3"/>
          <a:endCxn id="190" idx="1"/>
        </xdr:cNvCxnSpPr>
      </xdr:nvCxnSpPr>
      <xdr:spPr>
        <a:xfrm>
          <a:off x="7353436" y="39455105"/>
          <a:ext cx="1192970" cy="7401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16566</xdr:colOff>
      <xdr:row>222</xdr:row>
      <xdr:rowOff>18845</xdr:rowOff>
    </xdr:from>
    <xdr:to>
      <xdr:col>14</xdr:col>
      <xdr:colOff>8831</xdr:colOff>
      <xdr:row>226</xdr:row>
      <xdr:rowOff>168855</xdr:rowOff>
    </xdr:to>
    <xdr:cxnSp macro="">
      <xdr:nvCxnSpPr>
        <xdr:cNvPr id="235" name="Straight Arrow Connector 234">
          <a:extLst>
            <a:ext uri="{FF2B5EF4-FFF2-40B4-BE49-F238E27FC236}">
              <a16:creationId xmlns:a16="http://schemas.microsoft.com/office/drawing/2014/main" id="{64AF618E-C7AD-47F1-BD85-3C2C0B4E65E0}"/>
            </a:ext>
          </a:extLst>
        </xdr:cNvPr>
        <xdr:cNvCxnSpPr>
          <a:stCxn id="193" idx="3"/>
          <a:endCxn id="190" idx="1"/>
        </xdr:cNvCxnSpPr>
      </xdr:nvCxnSpPr>
      <xdr:spPr>
        <a:xfrm flipV="1">
          <a:off x="7331766" y="40195295"/>
          <a:ext cx="1214640" cy="8739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6490</xdr:colOff>
      <xdr:row>238</xdr:row>
      <xdr:rowOff>410</xdr:rowOff>
    </xdr:from>
    <xdr:to>
      <xdr:col>8</xdr:col>
      <xdr:colOff>7042</xdr:colOff>
      <xdr:row>238</xdr:row>
      <xdr:rowOff>6966</xdr:rowOff>
    </xdr:to>
    <xdr:cxnSp macro="">
      <xdr:nvCxnSpPr>
        <xdr:cNvPr id="236" name="Straight Arrow Connector 235">
          <a:extLst>
            <a:ext uri="{FF2B5EF4-FFF2-40B4-BE49-F238E27FC236}">
              <a16:creationId xmlns:a16="http://schemas.microsoft.com/office/drawing/2014/main" id="{4F2A7424-8A93-4ED1-ACCE-08FED1FA70D4}"/>
            </a:ext>
          </a:extLst>
        </xdr:cNvPr>
        <xdr:cNvCxnSpPr>
          <a:stCxn id="206" idx="3"/>
          <a:endCxn id="205" idx="1"/>
        </xdr:cNvCxnSpPr>
      </xdr:nvCxnSpPr>
      <xdr:spPr>
        <a:xfrm flipV="1">
          <a:off x="3667265" y="43072460"/>
          <a:ext cx="1219752" cy="973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602837</xdr:colOff>
      <xdr:row>245</xdr:row>
      <xdr:rowOff>4483</xdr:rowOff>
    </xdr:from>
    <xdr:to>
      <xdr:col>8</xdr:col>
      <xdr:colOff>4226</xdr:colOff>
      <xdr:row>245</xdr:row>
      <xdr:rowOff>12088</xdr:rowOff>
    </xdr:to>
    <xdr:cxnSp macro="">
      <xdr:nvCxnSpPr>
        <xdr:cNvPr id="237" name="Straight Arrow Connector 236">
          <a:extLst>
            <a:ext uri="{FF2B5EF4-FFF2-40B4-BE49-F238E27FC236}">
              <a16:creationId xmlns:a16="http://schemas.microsoft.com/office/drawing/2014/main" id="{18EB4EED-98A6-415A-8836-C78734343913}"/>
            </a:ext>
          </a:extLst>
        </xdr:cNvPr>
        <xdr:cNvCxnSpPr>
          <a:stCxn id="207" idx="3"/>
          <a:endCxn id="204" idx="1"/>
        </xdr:cNvCxnSpPr>
      </xdr:nvCxnSpPr>
      <xdr:spPr>
        <a:xfrm flipV="1">
          <a:off x="3647662" y="44346533"/>
          <a:ext cx="1236539" cy="12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597178</xdr:colOff>
      <xdr:row>238</xdr:row>
      <xdr:rowOff>410</xdr:rowOff>
    </xdr:from>
    <xdr:to>
      <xdr:col>14</xdr:col>
      <xdr:colOff>17809</xdr:colOff>
      <xdr:row>241</xdr:row>
      <xdr:rowOff>179667</xdr:rowOff>
    </xdr:to>
    <xdr:cxnSp macro="">
      <xdr:nvCxnSpPr>
        <xdr:cNvPr id="238" name="Straight Arrow Connector 237">
          <a:extLst>
            <a:ext uri="{FF2B5EF4-FFF2-40B4-BE49-F238E27FC236}">
              <a16:creationId xmlns:a16="http://schemas.microsoft.com/office/drawing/2014/main" id="{7A52EA59-B46A-4D4C-8318-83B294B2219C}"/>
            </a:ext>
          </a:extLst>
        </xdr:cNvPr>
        <xdr:cNvCxnSpPr>
          <a:stCxn id="205" idx="3"/>
          <a:endCxn id="203" idx="1"/>
        </xdr:cNvCxnSpPr>
      </xdr:nvCxnSpPr>
      <xdr:spPr>
        <a:xfrm>
          <a:off x="7305953" y="43072460"/>
          <a:ext cx="1246256" cy="7253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2209</xdr:colOff>
      <xdr:row>241</xdr:row>
      <xdr:rowOff>179667</xdr:rowOff>
    </xdr:from>
    <xdr:to>
      <xdr:col>14</xdr:col>
      <xdr:colOff>17809</xdr:colOff>
      <xdr:row>245</xdr:row>
      <xdr:rowOff>4483</xdr:rowOff>
    </xdr:to>
    <xdr:cxnSp macro="">
      <xdr:nvCxnSpPr>
        <xdr:cNvPr id="239" name="Straight Arrow Connector 238">
          <a:extLst>
            <a:ext uri="{FF2B5EF4-FFF2-40B4-BE49-F238E27FC236}">
              <a16:creationId xmlns:a16="http://schemas.microsoft.com/office/drawing/2014/main" id="{44EACE2F-F29D-4F2D-A577-619C9C770CC4}"/>
            </a:ext>
          </a:extLst>
        </xdr:cNvPr>
        <xdr:cNvCxnSpPr>
          <a:stCxn id="204" idx="3"/>
          <a:endCxn id="203" idx="1"/>
        </xdr:cNvCxnSpPr>
      </xdr:nvCxnSpPr>
      <xdr:spPr>
        <a:xfrm flipV="1">
          <a:off x="7317409" y="43797817"/>
          <a:ext cx="1234800" cy="5487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261</xdr:row>
      <xdr:rowOff>168275</xdr:rowOff>
    </xdr:from>
    <xdr:to>
      <xdr:col>18</xdr:col>
      <xdr:colOff>9525</xdr:colOff>
      <xdr:row>264</xdr:row>
      <xdr:rowOff>19050</xdr:rowOff>
    </xdr:to>
    <xdr:sp macro="" textlink="">
      <xdr:nvSpPr>
        <xdr:cNvPr id="240" name="Rectangle 239">
          <a:extLst>
            <a:ext uri="{FF2B5EF4-FFF2-40B4-BE49-F238E27FC236}">
              <a16:creationId xmlns:a16="http://schemas.microsoft.com/office/drawing/2014/main" id="{F16BE8C5-6755-4249-B3D1-5A215BA4CF13}"/>
            </a:ext>
          </a:extLst>
        </xdr:cNvPr>
        <xdr:cNvSpPr/>
      </xdr:nvSpPr>
      <xdr:spPr>
        <a:xfrm>
          <a:off x="8540750" y="47402750"/>
          <a:ext cx="2438400" cy="39370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v&amp;v personeel</a:t>
          </a:r>
          <a:endParaRPr lang="en-GB" sz="1050" b="1"/>
        </a:p>
      </xdr:txBody>
    </xdr:sp>
    <xdr:clientData/>
  </xdr:twoCellAnchor>
  <xdr:twoCellAnchor>
    <xdr:from>
      <xdr:col>2</xdr:col>
      <xdr:colOff>0</xdr:colOff>
      <xdr:row>250</xdr:row>
      <xdr:rowOff>177800</xdr:rowOff>
    </xdr:from>
    <xdr:to>
      <xdr:col>6</xdr:col>
      <xdr:colOff>0</xdr:colOff>
      <xdr:row>253</xdr:row>
      <xdr:rowOff>15875</xdr:rowOff>
    </xdr:to>
    <xdr:sp macro="" textlink="">
      <xdr:nvSpPr>
        <xdr:cNvPr id="241" name="Rectangle 240">
          <a:extLst>
            <a:ext uri="{FF2B5EF4-FFF2-40B4-BE49-F238E27FC236}">
              <a16:creationId xmlns:a16="http://schemas.microsoft.com/office/drawing/2014/main" id="{AF3FA72D-5F88-41F2-AF22-A42904E78768}"/>
            </a:ext>
          </a:extLst>
        </xdr:cNvPr>
        <xdr:cNvSpPr/>
      </xdr:nvSpPr>
      <xdr:spPr>
        <a:xfrm>
          <a:off x="1219200" y="45424725"/>
          <a:ext cx="2438400" cy="3778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Persoonlijke</a:t>
          </a:r>
          <a:r>
            <a:rPr lang="en-GB" sz="1000" b="1" baseline="0">
              <a:solidFill>
                <a:sysClr val="windowText" lastClr="000000"/>
              </a:solidFill>
            </a:rPr>
            <a:t> veiligheid</a:t>
          </a:r>
          <a:endParaRPr lang="en-GB" sz="1000" b="1">
            <a:solidFill>
              <a:sysClr val="windowText" lastClr="000000"/>
            </a:solidFill>
          </a:endParaRPr>
        </a:p>
      </xdr:txBody>
    </xdr:sp>
    <xdr:clientData/>
  </xdr:twoCellAnchor>
  <xdr:twoCellAnchor>
    <xdr:from>
      <xdr:col>8</xdr:col>
      <xdr:colOff>19050</xdr:colOff>
      <xdr:row>253</xdr:row>
      <xdr:rowOff>171450</xdr:rowOff>
    </xdr:from>
    <xdr:to>
      <xdr:col>12</xdr:col>
      <xdr:colOff>19050</xdr:colOff>
      <xdr:row>256</xdr:row>
      <xdr:rowOff>6350</xdr:rowOff>
    </xdr:to>
    <xdr:sp macro="" textlink="">
      <xdr:nvSpPr>
        <xdr:cNvPr id="242" name="Rectangle 241">
          <a:extLst>
            <a:ext uri="{FF2B5EF4-FFF2-40B4-BE49-F238E27FC236}">
              <a16:creationId xmlns:a16="http://schemas.microsoft.com/office/drawing/2014/main" id="{5B40D8E4-2F59-43D5-8125-14B1D0AA14D7}"/>
            </a:ext>
          </a:extLst>
        </xdr:cNvPr>
        <xdr:cNvSpPr/>
      </xdr:nvSpPr>
      <xdr:spPr>
        <a:xfrm>
          <a:off x="4895850" y="4595812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Veilige</a:t>
          </a:r>
          <a:r>
            <a:rPr lang="en-GB" sz="1000" b="1" baseline="0"/>
            <a:t> werkomgeving</a:t>
          </a:r>
          <a:endParaRPr lang="en-GB" sz="1000" b="1"/>
        </a:p>
      </xdr:txBody>
    </xdr:sp>
    <xdr:clientData/>
  </xdr:twoCellAnchor>
  <xdr:twoCellAnchor>
    <xdr:from>
      <xdr:col>8</xdr:col>
      <xdr:colOff>6350</xdr:colOff>
      <xdr:row>263</xdr:row>
      <xdr:rowOff>166322</xdr:rowOff>
    </xdr:from>
    <xdr:to>
      <xdr:col>12</xdr:col>
      <xdr:colOff>6350</xdr:colOff>
      <xdr:row>266</xdr:row>
      <xdr:rowOff>2199</xdr:rowOff>
    </xdr:to>
    <xdr:sp macro="" textlink="">
      <xdr:nvSpPr>
        <xdr:cNvPr id="243" name="Rectangle 242">
          <a:extLst>
            <a:ext uri="{FF2B5EF4-FFF2-40B4-BE49-F238E27FC236}">
              <a16:creationId xmlns:a16="http://schemas.microsoft.com/office/drawing/2014/main" id="{263244B7-70EF-4DDA-B490-D906E709C4B1}"/>
            </a:ext>
          </a:extLst>
        </xdr:cNvPr>
        <xdr:cNvSpPr/>
      </xdr:nvSpPr>
      <xdr:spPr>
        <a:xfrm>
          <a:off x="4886325" y="47759572"/>
          <a:ext cx="2438400" cy="381977"/>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Bezetting</a:t>
          </a:r>
          <a:r>
            <a:rPr lang="en-GB" sz="1000" b="1" baseline="0"/>
            <a:t> en competenties</a:t>
          </a:r>
          <a:endParaRPr lang="en-GB" sz="1000" b="1"/>
        </a:p>
      </xdr:txBody>
    </xdr:sp>
    <xdr:clientData/>
  </xdr:twoCellAnchor>
  <xdr:twoCellAnchor>
    <xdr:from>
      <xdr:col>2</xdr:col>
      <xdr:colOff>6350</xdr:colOff>
      <xdr:row>257</xdr:row>
      <xdr:rowOff>6350</xdr:rowOff>
    </xdr:from>
    <xdr:to>
      <xdr:col>6</xdr:col>
      <xdr:colOff>6350</xdr:colOff>
      <xdr:row>259</xdr:row>
      <xdr:rowOff>28575</xdr:rowOff>
    </xdr:to>
    <xdr:sp macro="" textlink="">
      <xdr:nvSpPr>
        <xdr:cNvPr id="244" name="Rectangle 243">
          <a:extLst>
            <a:ext uri="{FF2B5EF4-FFF2-40B4-BE49-F238E27FC236}">
              <a16:creationId xmlns:a16="http://schemas.microsoft.com/office/drawing/2014/main" id="{E9A4F722-DD87-41F1-977A-1DA98D8B79E0}"/>
            </a:ext>
          </a:extLst>
        </xdr:cNvPr>
        <xdr:cNvSpPr/>
      </xdr:nvSpPr>
      <xdr:spPr>
        <a:xfrm>
          <a:off x="1228725" y="46520100"/>
          <a:ext cx="2438400" cy="3778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Infectieveiligheid</a:t>
          </a:r>
          <a:endParaRPr lang="en-GB" sz="1000" b="1">
            <a:solidFill>
              <a:sysClr val="windowText" lastClr="000000"/>
            </a:solidFill>
          </a:endParaRPr>
        </a:p>
      </xdr:txBody>
    </xdr:sp>
    <xdr:clientData/>
  </xdr:twoCellAnchor>
  <xdr:twoCellAnchor>
    <xdr:from>
      <xdr:col>2</xdr:col>
      <xdr:colOff>0</xdr:colOff>
      <xdr:row>263</xdr:row>
      <xdr:rowOff>168518</xdr:rowOff>
    </xdr:from>
    <xdr:to>
      <xdr:col>6</xdr:col>
      <xdr:colOff>0</xdr:colOff>
      <xdr:row>265</xdr:row>
      <xdr:rowOff>183173</xdr:rowOff>
    </xdr:to>
    <xdr:sp macro="" textlink="">
      <xdr:nvSpPr>
        <xdr:cNvPr id="245" name="Rectangle 244">
          <a:extLst>
            <a:ext uri="{FF2B5EF4-FFF2-40B4-BE49-F238E27FC236}">
              <a16:creationId xmlns:a16="http://schemas.microsoft.com/office/drawing/2014/main" id="{09202B3B-A623-45DE-B8A6-796D196047CD}"/>
            </a:ext>
          </a:extLst>
        </xdr:cNvPr>
        <xdr:cNvSpPr/>
      </xdr:nvSpPr>
      <xdr:spPr>
        <a:xfrm>
          <a:off x="1219200" y="47764943"/>
          <a:ext cx="2438400" cy="37343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Voldoende gekwalificeerd  personeel</a:t>
          </a:r>
          <a:endParaRPr lang="en-GB" sz="1000" b="1">
            <a:solidFill>
              <a:sysClr val="windowText" lastClr="000000"/>
            </a:solidFill>
          </a:endParaRPr>
        </a:p>
      </xdr:txBody>
    </xdr:sp>
    <xdr:clientData/>
  </xdr:twoCellAnchor>
  <xdr:twoCellAnchor>
    <xdr:from>
      <xdr:col>8</xdr:col>
      <xdr:colOff>9525</xdr:colOff>
      <xdr:row>271</xdr:row>
      <xdr:rowOff>17830</xdr:rowOff>
    </xdr:from>
    <xdr:to>
      <xdr:col>12</xdr:col>
      <xdr:colOff>9525</xdr:colOff>
      <xdr:row>273</xdr:row>
      <xdr:rowOff>36880</xdr:rowOff>
    </xdr:to>
    <xdr:sp macro="" textlink="">
      <xdr:nvSpPr>
        <xdr:cNvPr id="246" name="Rectangle 245">
          <a:extLst>
            <a:ext uri="{FF2B5EF4-FFF2-40B4-BE49-F238E27FC236}">
              <a16:creationId xmlns:a16="http://schemas.microsoft.com/office/drawing/2014/main" id="{78C8AE69-0D4E-4C12-B393-019CCC666EEC}"/>
            </a:ext>
          </a:extLst>
        </xdr:cNvPr>
        <xdr:cNvSpPr/>
      </xdr:nvSpPr>
      <xdr:spPr>
        <a:xfrm>
          <a:off x="4883150" y="4906205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Cliëntgericht</a:t>
          </a:r>
          <a:r>
            <a:rPr lang="en-GB" sz="1000" b="1" baseline="0"/>
            <a:t> werken</a:t>
          </a:r>
          <a:endParaRPr lang="en-GB" sz="1000" b="1"/>
        </a:p>
      </xdr:txBody>
    </xdr:sp>
    <xdr:clientData/>
  </xdr:twoCellAnchor>
  <xdr:twoCellAnchor>
    <xdr:from>
      <xdr:col>2</xdr:col>
      <xdr:colOff>6350</xdr:colOff>
      <xdr:row>270</xdr:row>
      <xdr:rowOff>165343</xdr:rowOff>
    </xdr:from>
    <xdr:to>
      <xdr:col>6</xdr:col>
      <xdr:colOff>6350</xdr:colOff>
      <xdr:row>273</xdr:row>
      <xdr:rowOff>56416</xdr:rowOff>
    </xdr:to>
    <xdr:sp macro="" textlink="">
      <xdr:nvSpPr>
        <xdr:cNvPr id="247" name="Rectangle 246">
          <a:extLst>
            <a:ext uri="{FF2B5EF4-FFF2-40B4-BE49-F238E27FC236}">
              <a16:creationId xmlns:a16="http://schemas.microsoft.com/office/drawing/2014/main" id="{0463D625-5362-4459-8E0E-2EC2465489D6}"/>
            </a:ext>
          </a:extLst>
        </xdr:cNvPr>
        <xdr:cNvSpPr/>
      </xdr:nvSpPr>
      <xdr:spPr>
        <a:xfrm>
          <a:off x="1228725" y="49025418"/>
          <a:ext cx="2438400" cy="437173"/>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Zorg en ondersteuning kunnen leveren conform behoefte cliënt</a:t>
          </a:r>
          <a:endParaRPr lang="en-GB" sz="1000" b="1">
            <a:solidFill>
              <a:sysClr val="windowText" lastClr="000000"/>
            </a:solidFill>
          </a:endParaRPr>
        </a:p>
      </xdr:txBody>
    </xdr:sp>
    <xdr:clientData/>
  </xdr:twoCellAnchor>
  <xdr:twoCellAnchor>
    <xdr:from>
      <xdr:col>2</xdr:col>
      <xdr:colOff>7041</xdr:colOff>
      <xdr:row>250</xdr:row>
      <xdr:rowOff>0</xdr:rowOff>
    </xdr:from>
    <xdr:to>
      <xdr:col>3</xdr:col>
      <xdr:colOff>593481</xdr:colOff>
      <xdr:row>250</xdr:row>
      <xdr:rowOff>172274</xdr:rowOff>
    </xdr:to>
    <xdr:sp macro="" textlink="">
      <xdr:nvSpPr>
        <xdr:cNvPr id="248" name="Rectangle 247">
          <a:extLst>
            <a:ext uri="{FF2B5EF4-FFF2-40B4-BE49-F238E27FC236}">
              <a16:creationId xmlns:a16="http://schemas.microsoft.com/office/drawing/2014/main" id="{00CE2AFC-CAFD-4F46-BF6B-84C696E82DB6}"/>
            </a:ext>
          </a:extLst>
        </xdr:cNvPr>
        <xdr:cNvSpPr/>
      </xdr:nvSpPr>
      <xdr:spPr>
        <a:xfrm>
          <a:off x="1229416" y="45243750"/>
          <a:ext cx="1192865" cy="1722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253</xdr:row>
      <xdr:rowOff>31332</xdr:rowOff>
    </xdr:from>
    <xdr:to>
      <xdr:col>6</xdr:col>
      <xdr:colOff>363</xdr:colOff>
      <xdr:row>254</xdr:row>
      <xdr:rowOff>50290</xdr:rowOff>
    </xdr:to>
    <xdr:sp macro="" textlink="">
      <xdr:nvSpPr>
        <xdr:cNvPr id="249" name="Rectangle 248">
          <a:extLst>
            <a:ext uri="{FF2B5EF4-FFF2-40B4-BE49-F238E27FC236}">
              <a16:creationId xmlns:a16="http://schemas.microsoft.com/office/drawing/2014/main" id="{96F982F3-0D99-4E70-8EF8-93D8D142A26E}"/>
            </a:ext>
          </a:extLst>
        </xdr:cNvPr>
        <xdr:cNvSpPr/>
      </xdr:nvSpPr>
      <xdr:spPr>
        <a:xfrm>
          <a:off x="2448902" y="45814832"/>
          <a:ext cx="1209061" cy="19993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10216</xdr:colOff>
      <xdr:row>256</xdr:row>
      <xdr:rowOff>21979</xdr:rowOff>
    </xdr:from>
    <xdr:to>
      <xdr:col>3</xdr:col>
      <xdr:colOff>586154</xdr:colOff>
      <xdr:row>257</xdr:row>
      <xdr:rowOff>823</xdr:rowOff>
    </xdr:to>
    <xdr:sp macro="" textlink="">
      <xdr:nvSpPr>
        <xdr:cNvPr id="250" name="Rectangle 249">
          <a:extLst>
            <a:ext uri="{FF2B5EF4-FFF2-40B4-BE49-F238E27FC236}">
              <a16:creationId xmlns:a16="http://schemas.microsoft.com/office/drawing/2014/main" id="{24E3E0FA-8F62-4BB4-80AC-ED55B8ED353A}"/>
            </a:ext>
          </a:extLst>
        </xdr:cNvPr>
        <xdr:cNvSpPr/>
      </xdr:nvSpPr>
      <xdr:spPr>
        <a:xfrm>
          <a:off x="1226241" y="46351579"/>
          <a:ext cx="1185538" cy="15981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259</xdr:row>
      <xdr:rowOff>26203</xdr:rowOff>
    </xdr:from>
    <xdr:to>
      <xdr:col>6</xdr:col>
      <xdr:colOff>8423</xdr:colOff>
      <xdr:row>260</xdr:row>
      <xdr:rowOff>38811</xdr:rowOff>
    </xdr:to>
    <xdr:sp macro="" textlink="">
      <xdr:nvSpPr>
        <xdr:cNvPr id="251" name="Rectangle 250">
          <a:extLst>
            <a:ext uri="{FF2B5EF4-FFF2-40B4-BE49-F238E27FC236}">
              <a16:creationId xmlns:a16="http://schemas.microsoft.com/office/drawing/2014/main" id="{01F28805-B8B5-453A-9089-F73AFA707FAF}"/>
            </a:ext>
          </a:extLst>
        </xdr:cNvPr>
        <xdr:cNvSpPr/>
      </xdr:nvSpPr>
      <xdr:spPr>
        <a:xfrm>
          <a:off x="2448902" y="46901903"/>
          <a:ext cx="1220296" cy="19040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691</xdr:colOff>
      <xdr:row>263</xdr:row>
      <xdr:rowOff>7327</xdr:rowOff>
    </xdr:from>
    <xdr:to>
      <xdr:col>3</xdr:col>
      <xdr:colOff>593481</xdr:colOff>
      <xdr:row>263</xdr:row>
      <xdr:rowOff>150783</xdr:rowOff>
    </xdr:to>
    <xdr:sp macro="" textlink="">
      <xdr:nvSpPr>
        <xdr:cNvPr id="252" name="Rectangle 251">
          <a:extLst>
            <a:ext uri="{FF2B5EF4-FFF2-40B4-BE49-F238E27FC236}">
              <a16:creationId xmlns:a16="http://schemas.microsoft.com/office/drawing/2014/main" id="{4B0B8193-E11F-4D24-86D8-18D885C16F1B}"/>
            </a:ext>
          </a:extLst>
        </xdr:cNvPr>
        <xdr:cNvSpPr/>
      </xdr:nvSpPr>
      <xdr:spPr>
        <a:xfrm>
          <a:off x="1219891" y="47606927"/>
          <a:ext cx="1202390" cy="14028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266</xdr:row>
      <xdr:rowOff>11061</xdr:rowOff>
    </xdr:from>
    <xdr:to>
      <xdr:col>6</xdr:col>
      <xdr:colOff>8423</xdr:colOff>
      <xdr:row>267</xdr:row>
      <xdr:rowOff>19517</xdr:rowOff>
    </xdr:to>
    <xdr:sp macro="" textlink="">
      <xdr:nvSpPr>
        <xdr:cNvPr id="253" name="Rectangle 252">
          <a:extLst>
            <a:ext uri="{FF2B5EF4-FFF2-40B4-BE49-F238E27FC236}">
              <a16:creationId xmlns:a16="http://schemas.microsoft.com/office/drawing/2014/main" id="{ACA2B4A0-4BEF-48A5-82B6-CF789B0CB756}"/>
            </a:ext>
          </a:extLst>
        </xdr:cNvPr>
        <xdr:cNvSpPr/>
      </xdr:nvSpPr>
      <xdr:spPr>
        <a:xfrm>
          <a:off x="2449879" y="48147236"/>
          <a:ext cx="1219319" cy="1926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692</xdr:colOff>
      <xdr:row>270</xdr:row>
      <xdr:rowOff>14654</xdr:rowOff>
    </xdr:from>
    <xdr:to>
      <xdr:col>3</xdr:col>
      <xdr:colOff>586155</xdr:colOff>
      <xdr:row>270</xdr:row>
      <xdr:rowOff>149562</xdr:rowOff>
    </xdr:to>
    <xdr:sp macro="" textlink="">
      <xdr:nvSpPr>
        <xdr:cNvPr id="254" name="Rectangle 253">
          <a:extLst>
            <a:ext uri="{FF2B5EF4-FFF2-40B4-BE49-F238E27FC236}">
              <a16:creationId xmlns:a16="http://schemas.microsoft.com/office/drawing/2014/main" id="{7A685766-32AA-4C54-9588-29836F878932}"/>
            </a:ext>
          </a:extLst>
        </xdr:cNvPr>
        <xdr:cNvSpPr/>
      </xdr:nvSpPr>
      <xdr:spPr>
        <a:xfrm>
          <a:off x="1219892" y="48874729"/>
          <a:ext cx="1191888" cy="13808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597632</xdr:colOff>
      <xdr:row>273</xdr:row>
      <xdr:rowOff>76028</xdr:rowOff>
    </xdr:from>
    <xdr:to>
      <xdr:col>6</xdr:col>
      <xdr:colOff>11597</xdr:colOff>
      <xdr:row>274</xdr:row>
      <xdr:rowOff>29309</xdr:rowOff>
    </xdr:to>
    <xdr:sp macro="" textlink="">
      <xdr:nvSpPr>
        <xdr:cNvPr id="255" name="Rectangle 254">
          <a:extLst>
            <a:ext uri="{FF2B5EF4-FFF2-40B4-BE49-F238E27FC236}">
              <a16:creationId xmlns:a16="http://schemas.microsoft.com/office/drawing/2014/main" id="{2C9BEBCC-5822-451A-A160-5E73E0EC0A80}"/>
            </a:ext>
          </a:extLst>
        </xdr:cNvPr>
        <xdr:cNvSpPr/>
      </xdr:nvSpPr>
      <xdr:spPr>
        <a:xfrm>
          <a:off x="2429607" y="49482203"/>
          <a:ext cx="1236415" cy="1310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21532</xdr:colOff>
      <xdr:row>253</xdr:row>
      <xdr:rowOff>14654</xdr:rowOff>
    </xdr:from>
    <xdr:to>
      <xdr:col>9</xdr:col>
      <xdr:colOff>593481</xdr:colOff>
      <xdr:row>254</xdr:row>
      <xdr:rowOff>11314</xdr:rowOff>
    </xdr:to>
    <xdr:sp macro="" textlink="">
      <xdr:nvSpPr>
        <xdr:cNvPr id="256" name="Rectangle 255">
          <a:extLst>
            <a:ext uri="{FF2B5EF4-FFF2-40B4-BE49-F238E27FC236}">
              <a16:creationId xmlns:a16="http://schemas.microsoft.com/office/drawing/2014/main" id="{335F2AD1-936E-4330-9A23-A631E6F8415D}"/>
            </a:ext>
          </a:extLst>
        </xdr:cNvPr>
        <xdr:cNvSpPr/>
      </xdr:nvSpPr>
      <xdr:spPr>
        <a:xfrm>
          <a:off x="4898332" y="45798154"/>
          <a:ext cx="1181549" cy="17763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256</xdr:row>
      <xdr:rowOff>9100</xdr:rowOff>
    </xdr:from>
    <xdr:to>
      <xdr:col>12</xdr:col>
      <xdr:colOff>19048</xdr:colOff>
      <xdr:row>257</xdr:row>
      <xdr:rowOff>40639</xdr:rowOff>
    </xdr:to>
    <xdr:sp macro="" textlink="">
      <xdr:nvSpPr>
        <xdr:cNvPr id="257" name="Rectangle 256">
          <a:extLst>
            <a:ext uri="{FF2B5EF4-FFF2-40B4-BE49-F238E27FC236}">
              <a16:creationId xmlns:a16="http://schemas.microsoft.com/office/drawing/2014/main" id="{791BADAE-3C4F-4E78-BD61-57FF36FBB677}"/>
            </a:ext>
          </a:extLst>
        </xdr:cNvPr>
        <xdr:cNvSpPr/>
      </xdr:nvSpPr>
      <xdr:spPr>
        <a:xfrm>
          <a:off x="6117981" y="46341875"/>
          <a:ext cx="1216267" cy="2093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9526</xdr:colOff>
      <xdr:row>263</xdr:row>
      <xdr:rowOff>21981</xdr:rowOff>
    </xdr:from>
    <xdr:to>
      <xdr:col>10</xdr:col>
      <xdr:colOff>1</xdr:colOff>
      <xdr:row>263</xdr:row>
      <xdr:rowOff>163147</xdr:rowOff>
    </xdr:to>
    <xdr:sp macro="" textlink="">
      <xdr:nvSpPr>
        <xdr:cNvPr id="258" name="Rectangle 257">
          <a:extLst>
            <a:ext uri="{FF2B5EF4-FFF2-40B4-BE49-F238E27FC236}">
              <a16:creationId xmlns:a16="http://schemas.microsoft.com/office/drawing/2014/main" id="{8E5E37FA-C143-42B7-889F-84A685A251C2}"/>
            </a:ext>
          </a:extLst>
        </xdr:cNvPr>
        <xdr:cNvSpPr/>
      </xdr:nvSpPr>
      <xdr:spPr>
        <a:xfrm>
          <a:off x="4883151" y="47618406"/>
          <a:ext cx="1212850" cy="1379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266</xdr:row>
      <xdr:rowOff>12685</xdr:rowOff>
    </xdr:from>
    <xdr:to>
      <xdr:col>12</xdr:col>
      <xdr:colOff>10217</xdr:colOff>
      <xdr:row>267</xdr:row>
      <xdr:rowOff>50573</xdr:rowOff>
    </xdr:to>
    <xdr:sp macro="" textlink="">
      <xdr:nvSpPr>
        <xdr:cNvPr id="259" name="Rectangle 258">
          <a:extLst>
            <a:ext uri="{FF2B5EF4-FFF2-40B4-BE49-F238E27FC236}">
              <a16:creationId xmlns:a16="http://schemas.microsoft.com/office/drawing/2014/main" id="{E3C2D0A8-8FA1-497E-BC0E-1AD0E83D06BB}"/>
            </a:ext>
          </a:extLst>
        </xdr:cNvPr>
        <xdr:cNvSpPr/>
      </xdr:nvSpPr>
      <xdr:spPr>
        <a:xfrm>
          <a:off x="6107479" y="48148860"/>
          <a:ext cx="1214763" cy="21886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19051</xdr:colOff>
      <xdr:row>270</xdr:row>
      <xdr:rowOff>25156</xdr:rowOff>
    </xdr:from>
    <xdr:to>
      <xdr:col>9</xdr:col>
      <xdr:colOff>600808</xdr:colOff>
      <xdr:row>271</xdr:row>
      <xdr:rowOff>24180</xdr:rowOff>
    </xdr:to>
    <xdr:sp macro="" textlink="">
      <xdr:nvSpPr>
        <xdr:cNvPr id="260" name="Rectangle 259">
          <a:extLst>
            <a:ext uri="{FF2B5EF4-FFF2-40B4-BE49-F238E27FC236}">
              <a16:creationId xmlns:a16="http://schemas.microsoft.com/office/drawing/2014/main" id="{13A6E93E-70F1-426D-9C4E-07E69F051706}"/>
            </a:ext>
          </a:extLst>
        </xdr:cNvPr>
        <xdr:cNvSpPr/>
      </xdr:nvSpPr>
      <xdr:spPr>
        <a:xfrm>
          <a:off x="4895851" y="48891581"/>
          <a:ext cx="1188182" cy="17999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273</xdr:row>
      <xdr:rowOff>50541</xdr:rowOff>
    </xdr:from>
    <xdr:to>
      <xdr:col>12</xdr:col>
      <xdr:colOff>10217</xdr:colOff>
      <xdr:row>274</xdr:row>
      <xdr:rowOff>75730</xdr:rowOff>
    </xdr:to>
    <xdr:sp macro="" textlink="">
      <xdr:nvSpPr>
        <xdr:cNvPr id="261" name="Rectangle 260">
          <a:extLst>
            <a:ext uri="{FF2B5EF4-FFF2-40B4-BE49-F238E27FC236}">
              <a16:creationId xmlns:a16="http://schemas.microsoft.com/office/drawing/2014/main" id="{45C8BBA2-05A4-461B-9382-D43D0A281BA1}"/>
            </a:ext>
          </a:extLst>
        </xdr:cNvPr>
        <xdr:cNvSpPr/>
      </xdr:nvSpPr>
      <xdr:spPr>
        <a:xfrm>
          <a:off x="6107479" y="49453541"/>
          <a:ext cx="1214763" cy="2093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9936</xdr:colOff>
      <xdr:row>261</xdr:row>
      <xdr:rowOff>7328</xdr:rowOff>
    </xdr:from>
    <xdr:to>
      <xdr:col>15</xdr:col>
      <xdr:colOff>593482</xdr:colOff>
      <xdr:row>261</xdr:row>
      <xdr:rowOff>164984</xdr:rowOff>
    </xdr:to>
    <xdr:sp macro="" textlink="">
      <xdr:nvSpPr>
        <xdr:cNvPr id="262" name="Rectangle 261">
          <a:extLst>
            <a:ext uri="{FF2B5EF4-FFF2-40B4-BE49-F238E27FC236}">
              <a16:creationId xmlns:a16="http://schemas.microsoft.com/office/drawing/2014/main" id="{6F0146DB-EBCD-49F5-99AA-8A6B0172D06B}"/>
            </a:ext>
          </a:extLst>
        </xdr:cNvPr>
        <xdr:cNvSpPr/>
      </xdr:nvSpPr>
      <xdr:spPr>
        <a:xfrm>
          <a:off x="8541161" y="47244978"/>
          <a:ext cx="1196321" cy="15130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21981</xdr:colOff>
      <xdr:row>264</xdr:row>
      <xdr:rowOff>27902</xdr:rowOff>
    </xdr:from>
    <xdr:to>
      <xdr:col>18</xdr:col>
      <xdr:colOff>8558</xdr:colOff>
      <xdr:row>265</xdr:row>
      <xdr:rowOff>36309</xdr:rowOff>
    </xdr:to>
    <xdr:sp macro="" textlink="">
      <xdr:nvSpPr>
        <xdr:cNvPr id="263" name="Rectangle 262">
          <a:extLst>
            <a:ext uri="{FF2B5EF4-FFF2-40B4-BE49-F238E27FC236}">
              <a16:creationId xmlns:a16="http://schemas.microsoft.com/office/drawing/2014/main" id="{F7B86B93-C759-41FE-8592-CE5C91EFB46B}"/>
            </a:ext>
          </a:extLst>
        </xdr:cNvPr>
        <xdr:cNvSpPr/>
      </xdr:nvSpPr>
      <xdr:spPr>
        <a:xfrm>
          <a:off x="9775581" y="47808477"/>
          <a:ext cx="1208952" cy="18620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252</xdr:row>
      <xdr:rowOff>7938</xdr:rowOff>
    </xdr:from>
    <xdr:to>
      <xdr:col>8</xdr:col>
      <xdr:colOff>19050</xdr:colOff>
      <xdr:row>255</xdr:row>
      <xdr:rowOff>0</xdr:rowOff>
    </xdr:to>
    <xdr:cxnSp macro="">
      <xdr:nvCxnSpPr>
        <xdr:cNvPr id="264" name="Straight Arrow Connector 263">
          <a:extLst>
            <a:ext uri="{FF2B5EF4-FFF2-40B4-BE49-F238E27FC236}">
              <a16:creationId xmlns:a16="http://schemas.microsoft.com/office/drawing/2014/main" id="{6550A6A8-95FD-4C40-AB53-C95953B8B8CF}"/>
            </a:ext>
          </a:extLst>
        </xdr:cNvPr>
        <xdr:cNvCxnSpPr>
          <a:stCxn id="241" idx="3"/>
          <a:endCxn id="242" idx="1"/>
        </xdr:cNvCxnSpPr>
      </xdr:nvCxnSpPr>
      <xdr:spPr>
        <a:xfrm>
          <a:off x="3657600" y="45616813"/>
          <a:ext cx="1238250" cy="5318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255</xdr:row>
      <xdr:rowOff>0</xdr:rowOff>
    </xdr:from>
    <xdr:to>
      <xdr:col>8</xdr:col>
      <xdr:colOff>19050</xdr:colOff>
      <xdr:row>258</xdr:row>
      <xdr:rowOff>17463</xdr:rowOff>
    </xdr:to>
    <xdr:cxnSp macro="">
      <xdr:nvCxnSpPr>
        <xdr:cNvPr id="265" name="Straight Arrow Connector 264">
          <a:extLst>
            <a:ext uri="{FF2B5EF4-FFF2-40B4-BE49-F238E27FC236}">
              <a16:creationId xmlns:a16="http://schemas.microsoft.com/office/drawing/2014/main" id="{8D84462C-0644-4C4B-9931-F2686FC9A1F2}"/>
            </a:ext>
          </a:extLst>
        </xdr:cNvPr>
        <xdr:cNvCxnSpPr>
          <a:stCxn id="244" idx="3"/>
          <a:endCxn id="242" idx="1"/>
        </xdr:cNvCxnSpPr>
      </xdr:nvCxnSpPr>
      <xdr:spPr>
        <a:xfrm flipV="1">
          <a:off x="3663950" y="46148625"/>
          <a:ext cx="1231900" cy="5603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264</xdr:row>
      <xdr:rowOff>174260</xdr:rowOff>
    </xdr:from>
    <xdr:to>
      <xdr:col>8</xdr:col>
      <xdr:colOff>9525</xdr:colOff>
      <xdr:row>264</xdr:row>
      <xdr:rowOff>175846</xdr:rowOff>
    </xdr:to>
    <xdr:cxnSp macro="">
      <xdr:nvCxnSpPr>
        <xdr:cNvPr id="266" name="Straight Arrow Connector 265">
          <a:extLst>
            <a:ext uri="{FF2B5EF4-FFF2-40B4-BE49-F238E27FC236}">
              <a16:creationId xmlns:a16="http://schemas.microsoft.com/office/drawing/2014/main" id="{67ED765C-92FB-4E43-AB38-539085D8F752}"/>
            </a:ext>
          </a:extLst>
        </xdr:cNvPr>
        <xdr:cNvCxnSpPr>
          <a:stCxn id="245" idx="3"/>
          <a:endCxn id="243" idx="1"/>
        </xdr:cNvCxnSpPr>
      </xdr:nvCxnSpPr>
      <xdr:spPr>
        <a:xfrm flipV="1">
          <a:off x="3657600" y="47951660"/>
          <a:ext cx="1225550" cy="47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272</xdr:row>
      <xdr:rowOff>17706</xdr:rowOff>
    </xdr:from>
    <xdr:to>
      <xdr:col>8</xdr:col>
      <xdr:colOff>6350</xdr:colOff>
      <xdr:row>272</xdr:row>
      <xdr:rowOff>27355</xdr:rowOff>
    </xdr:to>
    <xdr:cxnSp macro="">
      <xdr:nvCxnSpPr>
        <xdr:cNvPr id="267" name="Straight Arrow Connector 266">
          <a:extLst>
            <a:ext uri="{FF2B5EF4-FFF2-40B4-BE49-F238E27FC236}">
              <a16:creationId xmlns:a16="http://schemas.microsoft.com/office/drawing/2014/main" id="{B65740A8-69E3-4F4A-BF4A-2856D77DC840}"/>
            </a:ext>
          </a:extLst>
        </xdr:cNvPr>
        <xdr:cNvCxnSpPr>
          <a:stCxn id="247" idx="3"/>
          <a:endCxn id="246" idx="1"/>
        </xdr:cNvCxnSpPr>
      </xdr:nvCxnSpPr>
      <xdr:spPr>
        <a:xfrm>
          <a:off x="3663950" y="49242906"/>
          <a:ext cx="1222375" cy="128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255</xdr:row>
      <xdr:rowOff>0</xdr:rowOff>
    </xdr:from>
    <xdr:to>
      <xdr:col>14</xdr:col>
      <xdr:colOff>6350</xdr:colOff>
      <xdr:row>263</xdr:row>
      <xdr:rowOff>3175</xdr:rowOff>
    </xdr:to>
    <xdr:cxnSp macro="">
      <xdr:nvCxnSpPr>
        <xdr:cNvPr id="268" name="Straight Arrow Connector 267">
          <a:extLst>
            <a:ext uri="{FF2B5EF4-FFF2-40B4-BE49-F238E27FC236}">
              <a16:creationId xmlns:a16="http://schemas.microsoft.com/office/drawing/2014/main" id="{1A79E629-8F23-4E40-AF7C-E5DDF4B33D8B}"/>
            </a:ext>
          </a:extLst>
        </xdr:cNvPr>
        <xdr:cNvCxnSpPr>
          <a:stCxn id="242" idx="3"/>
          <a:endCxn id="240" idx="1"/>
        </xdr:cNvCxnSpPr>
      </xdr:nvCxnSpPr>
      <xdr:spPr>
        <a:xfrm>
          <a:off x="7334250" y="46148625"/>
          <a:ext cx="1209675" cy="1454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263</xdr:row>
      <xdr:rowOff>2076</xdr:rowOff>
    </xdr:from>
    <xdr:to>
      <xdr:col>14</xdr:col>
      <xdr:colOff>6350</xdr:colOff>
      <xdr:row>264</xdr:row>
      <xdr:rowOff>174260</xdr:rowOff>
    </xdr:to>
    <xdr:cxnSp macro="">
      <xdr:nvCxnSpPr>
        <xdr:cNvPr id="269" name="Straight Arrow Connector 268">
          <a:extLst>
            <a:ext uri="{FF2B5EF4-FFF2-40B4-BE49-F238E27FC236}">
              <a16:creationId xmlns:a16="http://schemas.microsoft.com/office/drawing/2014/main" id="{C7132D0C-0BCB-4EFB-A5ED-30C1191D7657}"/>
            </a:ext>
          </a:extLst>
        </xdr:cNvPr>
        <xdr:cNvCxnSpPr>
          <a:stCxn id="243" idx="3"/>
          <a:endCxn id="240" idx="1"/>
        </xdr:cNvCxnSpPr>
      </xdr:nvCxnSpPr>
      <xdr:spPr>
        <a:xfrm flipV="1">
          <a:off x="7321550" y="47598501"/>
          <a:ext cx="1222375" cy="3531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263</xdr:row>
      <xdr:rowOff>2076</xdr:rowOff>
    </xdr:from>
    <xdr:to>
      <xdr:col>14</xdr:col>
      <xdr:colOff>6350</xdr:colOff>
      <xdr:row>272</xdr:row>
      <xdr:rowOff>27355</xdr:rowOff>
    </xdr:to>
    <xdr:cxnSp macro="">
      <xdr:nvCxnSpPr>
        <xdr:cNvPr id="270" name="Straight Arrow Connector 269">
          <a:extLst>
            <a:ext uri="{FF2B5EF4-FFF2-40B4-BE49-F238E27FC236}">
              <a16:creationId xmlns:a16="http://schemas.microsoft.com/office/drawing/2014/main" id="{29C22B24-237D-4EDA-82D6-F6356E46E02F}"/>
            </a:ext>
          </a:extLst>
        </xdr:cNvPr>
        <xdr:cNvCxnSpPr>
          <a:stCxn id="246" idx="3"/>
          <a:endCxn id="240" idx="1"/>
        </xdr:cNvCxnSpPr>
      </xdr:nvCxnSpPr>
      <xdr:spPr>
        <a:xfrm flipV="1">
          <a:off x="7324725" y="47598501"/>
          <a:ext cx="1219200" cy="16572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277</xdr:row>
      <xdr:rowOff>154843</xdr:rowOff>
    </xdr:from>
    <xdr:to>
      <xdr:col>18</xdr:col>
      <xdr:colOff>6350</xdr:colOff>
      <xdr:row>280</xdr:row>
      <xdr:rowOff>3419</xdr:rowOff>
    </xdr:to>
    <xdr:sp macro="" textlink="">
      <xdr:nvSpPr>
        <xdr:cNvPr id="271" name="Rectangle 270">
          <a:extLst>
            <a:ext uri="{FF2B5EF4-FFF2-40B4-BE49-F238E27FC236}">
              <a16:creationId xmlns:a16="http://schemas.microsoft.com/office/drawing/2014/main" id="{ABFB7B6C-8C6D-4725-B036-74DC7EA52A48}"/>
            </a:ext>
          </a:extLst>
        </xdr:cNvPr>
        <xdr:cNvSpPr/>
      </xdr:nvSpPr>
      <xdr:spPr>
        <a:xfrm>
          <a:off x="8543925" y="50284918"/>
          <a:ext cx="2438400" cy="394676"/>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inkoper</a:t>
          </a:r>
          <a:endParaRPr lang="en-GB" sz="1050" b="1"/>
        </a:p>
      </xdr:txBody>
    </xdr:sp>
    <xdr:clientData/>
  </xdr:twoCellAnchor>
  <xdr:twoCellAnchor>
    <xdr:from>
      <xdr:col>2</xdr:col>
      <xdr:colOff>0</xdr:colOff>
      <xdr:row>277</xdr:row>
      <xdr:rowOff>164366</xdr:rowOff>
    </xdr:from>
    <xdr:to>
      <xdr:col>6</xdr:col>
      <xdr:colOff>0</xdr:colOff>
      <xdr:row>279</xdr:row>
      <xdr:rowOff>183172</xdr:rowOff>
    </xdr:to>
    <xdr:sp macro="" textlink="">
      <xdr:nvSpPr>
        <xdr:cNvPr id="272" name="Rectangle 271">
          <a:extLst>
            <a:ext uri="{FF2B5EF4-FFF2-40B4-BE49-F238E27FC236}">
              <a16:creationId xmlns:a16="http://schemas.microsoft.com/office/drawing/2014/main" id="{C0396789-582D-4667-99D5-6984BF624A9C}"/>
            </a:ext>
          </a:extLst>
        </xdr:cNvPr>
        <xdr:cNvSpPr/>
      </xdr:nvSpPr>
      <xdr:spPr>
        <a:xfrm>
          <a:off x="1219200" y="50291266"/>
          <a:ext cx="2438400" cy="38075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met toetsbare kwaliteitseisen</a:t>
          </a:r>
          <a:endParaRPr lang="en-GB" sz="1000" b="1">
            <a:solidFill>
              <a:sysClr val="windowText" lastClr="000000"/>
            </a:solidFill>
          </a:endParaRPr>
        </a:p>
      </xdr:txBody>
    </xdr:sp>
    <xdr:clientData/>
  </xdr:twoCellAnchor>
  <xdr:twoCellAnchor>
    <xdr:from>
      <xdr:col>7</xdr:col>
      <xdr:colOff>606425</xdr:colOff>
      <xdr:row>277</xdr:row>
      <xdr:rowOff>167543</xdr:rowOff>
    </xdr:from>
    <xdr:to>
      <xdr:col>11</xdr:col>
      <xdr:colOff>606425</xdr:colOff>
      <xdr:row>280</xdr:row>
      <xdr:rowOff>3419</xdr:rowOff>
    </xdr:to>
    <xdr:sp macro="" textlink="">
      <xdr:nvSpPr>
        <xdr:cNvPr id="273" name="Rectangle 272">
          <a:extLst>
            <a:ext uri="{FF2B5EF4-FFF2-40B4-BE49-F238E27FC236}">
              <a16:creationId xmlns:a16="http://schemas.microsoft.com/office/drawing/2014/main" id="{7139BA83-D9DD-4098-8747-91EE0524BA74}"/>
            </a:ext>
          </a:extLst>
        </xdr:cNvPr>
        <xdr:cNvSpPr/>
      </xdr:nvSpPr>
      <xdr:spPr>
        <a:xfrm>
          <a:off x="4873625" y="50294443"/>
          <a:ext cx="2438400" cy="385151"/>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Kwaliteitsborging</a:t>
          </a:r>
        </a:p>
      </xdr:txBody>
    </xdr:sp>
    <xdr:clientData/>
  </xdr:twoCellAnchor>
  <xdr:twoCellAnchor>
    <xdr:from>
      <xdr:col>14</xdr:col>
      <xdr:colOff>19050</xdr:colOff>
      <xdr:row>284</xdr:row>
      <xdr:rowOff>168275</xdr:rowOff>
    </xdr:from>
    <xdr:to>
      <xdr:col>18</xdr:col>
      <xdr:colOff>19050</xdr:colOff>
      <xdr:row>287</xdr:row>
      <xdr:rowOff>15875</xdr:rowOff>
    </xdr:to>
    <xdr:sp macro="" textlink="">
      <xdr:nvSpPr>
        <xdr:cNvPr id="274" name="Rectangle 273">
          <a:extLst>
            <a:ext uri="{FF2B5EF4-FFF2-40B4-BE49-F238E27FC236}">
              <a16:creationId xmlns:a16="http://schemas.microsoft.com/office/drawing/2014/main" id="{689B8BD6-DB43-43A4-94E8-664DEB4CED69}"/>
            </a:ext>
          </a:extLst>
        </xdr:cNvPr>
        <xdr:cNvSpPr/>
      </xdr:nvSpPr>
      <xdr:spPr>
        <a:xfrm>
          <a:off x="8553450" y="51565175"/>
          <a:ext cx="2438400" cy="3905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overheid</a:t>
          </a:r>
          <a:endParaRPr lang="en-GB" sz="1050" b="1"/>
        </a:p>
      </xdr:txBody>
    </xdr:sp>
    <xdr:clientData/>
  </xdr:twoCellAnchor>
  <xdr:twoCellAnchor>
    <xdr:from>
      <xdr:col>8</xdr:col>
      <xdr:colOff>6350</xdr:colOff>
      <xdr:row>284</xdr:row>
      <xdr:rowOff>9525</xdr:rowOff>
    </xdr:from>
    <xdr:to>
      <xdr:col>12</xdr:col>
      <xdr:colOff>6350</xdr:colOff>
      <xdr:row>288</xdr:row>
      <xdr:rowOff>15875</xdr:rowOff>
    </xdr:to>
    <xdr:sp macro="" textlink="">
      <xdr:nvSpPr>
        <xdr:cNvPr id="275" name="Rectangle 274">
          <a:extLst>
            <a:ext uri="{FF2B5EF4-FFF2-40B4-BE49-F238E27FC236}">
              <a16:creationId xmlns:a16="http://schemas.microsoft.com/office/drawing/2014/main" id="{8CD676A3-18D1-4C59-9657-584D6D64C313}"/>
            </a:ext>
          </a:extLst>
        </xdr:cNvPr>
        <xdr:cNvSpPr/>
      </xdr:nvSpPr>
      <xdr:spPr>
        <a:xfrm>
          <a:off x="4886325" y="51403250"/>
          <a:ext cx="2438400" cy="7334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Compliance</a:t>
          </a:r>
          <a:r>
            <a:rPr lang="en-GB" sz="1000" b="1" baseline="0"/>
            <a:t> met toetsbare kwaliteitseisen, waaronder voorschriften infectiepreventie</a:t>
          </a:r>
          <a:endParaRPr lang="en-GB" sz="1000" b="1"/>
        </a:p>
      </xdr:txBody>
    </xdr:sp>
    <xdr:clientData/>
  </xdr:twoCellAnchor>
  <xdr:twoCellAnchor>
    <xdr:from>
      <xdr:col>14</xdr:col>
      <xdr:colOff>19050</xdr:colOff>
      <xdr:row>292</xdr:row>
      <xdr:rowOff>0</xdr:rowOff>
    </xdr:from>
    <xdr:to>
      <xdr:col>18</xdr:col>
      <xdr:colOff>19050</xdr:colOff>
      <xdr:row>294</xdr:row>
      <xdr:rowOff>25400</xdr:rowOff>
    </xdr:to>
    <xdr:sp macro="" textlink="">
      <xdr:nvSpPr>
        <xdr:cNvPr id="276" name="Rectangle 275">
          <a:extLst>
            <a:ext uri="{FF2B5EF4-FFF2-40B4-BE49-F238E27FC236}">
              <a16:creationId xmlns:a16="http://schemas.microsoft.com/office/drawing/2014/main" id="{FC574231-99C3-47A6-8B83-7C9D01008AAE}"/>
            </a:ext>
          </a:extLst>
        </xdr:cNvPr>
        <xdr:cNvSpPr/>
      </xdr:nvSpPr>
      <xdr:spPr>
        <a:xfrm>
          <a:off x="8553450" y="52844700"/>
          <a:ext cx="2438400" cy="3905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seisen gebouw</a:t>
          </a:r>
          <a:endParaRPr lang="en-GB" sz="1050" b="1"/>
        </a:p>
      </xdr:txBody>
    </xdr:sp>
    <xdr:clientData/>
  </xdr:twoCellAnchor>
  <xdr:twoCellAnchor>
    <xdr:from>
      <xdr:col>2</xdr:col>
      <xdr:colOff>692</xdr:colOff>
      <xdr:row>277</xdr:row>
      <xdr:rowOff>14654</xdr:rowOff>
    </xdr:from>
    <xdr:to>
      <xdr:col>3</xdr:col>
      <xdr:colOff>579805</xdr:colOff>
      <xdr:row>277</xdr:row>
      <xdr:rowOff>148341</xdr:rowOff>
    </xdr:to>
    <xdr:sp macro="" textlink="">
      <xdr:nvSpPr>
        <xdr:cNvPr id="277" name="Rectangle 276">
          <a:extLst>
            <a:ext uri="{FF2B5EF4-FFF2-40B4-BE49-F238E27FC236}">
              <a16:creationId xmlns:a16="http://schemas.microsoft.com/office/drawing/2014/main" id="{E687E4BC-0640-4CE1-8F6F-04AB597F4BC6}"/>
            </a:ext>
          </a:extLst>
        </xdr:cNvPr>
        <xdr:cNvSpPr/>
      </xdr:nvSpPr>
      <xdr:spPr>
        <a:xfrm>
          <a:off x="1219892" y="50141554"/>
          <a:ext cx="1191888" cy="13368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593481</xdr:colOff>
      <xdr:row>279</xdr:row>
      <xdr:rowOff>172498</xdr:rowOff>
    </xdr:from>
    <xdr:to>
      <xdr:col>6</xdr:col>
      <xdr:colOff>2073</xdr:colOff>
      <xdr:row>281</xdr:row>
      <xdr:rowOff>11457</xdr:rowOff>
    </xdr:to>
    <xdr:sp macro="" textlink="">
      <xdr:nvSpPr>
        <xdr:cNvPr id="278" name="Rectangle 277">
          <a:extLst>
            <a:ext uri="{FF2B5EF4-FFF2-40B4-BE49-F238E27FC236}">
              <a16:creationId xmlns:a16="http://schemas.microsoft.com/office/drawing/2014/main" id="{C84A4BF3-8B03-4FBB-AC80-095758EF8537}"/>
            </a:ext>
          </a:extLst>
        </xdr:cNvPr>
        <xdr:cNvSpPr/>
      </xdr:nvSpPr>
      <xdr:spPr>
        <a:xfrm>
          <a:off x="2422281" y="50664523"/>
          <a:ext cx="1237392" cy="19773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7</xdr:col>
      <xdr:colOff>606426</xdr:colOff>
      <xdr:row>277</xdr:row>
      <xdr:rowOff>14654</xdr:rowOff>
    </xdr:from>
    <xdr:to>
      <xdr:col>9</xdr:col>
      <xdr:colOff>600808</xdr:colOff>
      <xdr:row>277</xdr:row>
      <xdr:rowOff>164368</xdr:rowOff>
    </xdr:to>
    <xdr:sp macro="" textlink="">
      <xdr:nvSpPr>
        <xdr:cNvPr id="279" name="Rectangle 278">
          <a:extLst>
            <a:ext uri="{FF2B5EF4-FFF2-40B4-BE49-F238E27FC236}">
              <a16:creationId xmlns:a16="http://schemas.microsoft.com/office/drawing/2014/main" id="{1088A264-FD1E-45F2-8AC6-0694EC602C86}"/>
            </a:ext>
          </a:extLst>
        </xdr:cNvPr>
        <xdr:cNvSpPr/>
      </xdr:nvSpPr>
      <xdr:spPr>
        <a:xfrm>
          <a:off x="4873626" y="50141554"/>
          <a:ext cx="1210407" cy="14971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280</xdr:row>
      <xdr:rowOff>7555</xdr:rowOff>
    </xdr:from>
    <xdr:to>
      <xdr:col>12</xdr:col>
      <xdr:colOff>692</xdr:colOff>
      <xdr:row>281</xdr:row>
      <xdr:rowOff>29570</xdr:rowOff>
    </xdr:to>
    <xdr:sp macro="" textlink="">
      <xdr:nvSpPr>
        <xdr:cNvPr id="280" name="Rectangle 279">
          <a:extLst>
            <a:ext uri="{FF2B5EF4-FFF2-40B4-BE49-F238E27FC236}">
              <a16:creationId xmlns:a16="http://schemas.microsoft.com/office/drawing/2014/main" id="{F17E5F0D-26F6-47C8-B327-29F3D7F3CD8B}"/>
            </a:ext>
          </a:extLst>
        </xdr:cNvPr>
        <xdr:cNvSpPr/>
      </xdr:nvSpPr>
      <xdr:spPr>
        <a:xfrm>
          <a:off x="6117981" y="50683730"/>
          <a:ext cx="1197911" cy="19664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xdr:colOff>
      <xdr:row>283</xdr:row>
      <xdr:rowOff>21981</xdr:rowOff>
    </xdr:from>
    <xdr:to>
      <xdr:col>9</xdr:col>
      <xdr:colOff>586154</xdr:colOff>
      <xdr:row>284</xdr:row>
      <xdr:rowOff>6350</xdr:rowOff>
    </xdr:to>
    <xdr:sp macro="" textlink="">
      <xdr:nvSpPr>
        <xdr:cNvPr id="281" name="Rectangle 280">
          <a:extLst>
            <a:ext uri="{FF2B5EF4-FFF2-40B4-BE49-F238E27FC236}">
              <a16:creationId xmlns:a16="http://schemas.microsoft.com/office/drawing/2014/main" id="{06730F6E-623D-453E-A6B4-0189DEC69F1D}"/>
            </a:ext>
          </a:extLst>
        </xdr:cNvPr>
        <xdr:cNvSpPr/>
      </xdr:nvSpPr>
      <xdr:spPr>
        <a:xfrm>
          <a:off x="4876801" y="51237906"/>
          <a:ext cx="1192578" cy="16851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288</xdr:row>
      <xdr:rowOff>29536</xdr:rowOff>
    </xdr:from>
    <xdr:to>
      <xdr:col>12</xdr:col>
      <xdr:colOff>7042</xdr:colOff>
      <xdr:row>289</xdr:row>
      <xdr:rowOff>48375</xdr:rowOff>
    </xdr:to>
    <xdr:sp macro="" textlink="">
      <xdr:nvSpPr>
        <xdr:cNvPr id="282" name="Rectangle 281">
          <a:extLst>
            <a:ext uri="{FF2B5EF4-FFF2-40B4-BE49-F238E27FC236}">
              <a16:creationId xmlns:a16="http://schemas.microsoft.com/office/drawing/2014/main" id="{A5934B03-506E-41F1-8D73-F36FB64FF870}"/>
            </a:ext>
          </a:extLst>
        </xdr:cNvPr>
        <xdr:cNvSpPr/>
      </xdr:nvSpPr>
      <xdr:spPr>
        <a:xfrm>
          <a:off x="6117981" y="52147161"/>
          <a:ext cx="1207436" cy="1998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277</xdr:row>
      <xdr:rowOff>21981</xdr:rowOff>
    </xdr:from>
    <xdr:to>
      <xdr:col>15</xdr:col>
      <xdr:colOff>593481</xdr:colOff>
      <xdr:row>277</xdr:row>
      <xdr:rowOff>161193</xdr:rowOff>
    </xdr:to>
    <xdr:sp macro="" textlink="">
      <xdr:nvSpPr>
        <xdr:cNvPr id="283" name="Rectangle 282">
          <a:extLst>
            <a:ext uri="{FF2B5EF4-FFF2-40B4-BE49-F238E27FC236}">
              <a16:creationId xmlns:a16="http://schemas.microsoft.com/office/drawing/2014/main" id="{DC10D0CB-9F0D-4A1C-BF3E-B0E4FE8201D1}"/>
            </a:ext>
          </a:extLst>
        </xdr:cNvPr>
        <xdr:cNvSpPr/>
      </xdr:nvSpPr>
      <xdr:spPr>
        <a:xfrm>
          <a:off x="8543925" y="50152056"/>
          <a:ext cx="1193556" cy="14238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15</xdr:col>
      <xdr:colOff>608134</xdr:colOff>
      <xdr:row>280</xdr:row>
      <xdr:rowOff>7555</xdr:rowOff>
    </xdr:from>
    <xdr:to>
      <xdr:col>18</xdr:col>
      <xdr:colOff>7041</xdr:colOff>
      <xdr:row>281</xdr:row>
      <xdr:rowOff>26395</xdr:rowOff>
    </xdr:to>
    <xdr:sp macro="" textlink="">
      <xdr:nvSpPr>
        <xdr:cNvPr id="284" name="Rectangle 283">
          <a:extLst>
            <a:ext uri="{FF2B5EF4-FFF2-40B4-BE49-F238E27FC236}">
              <a16:creationId xmlns:a16="http://schemas.microsoft.com/office/drawing/2014/main" id="{C6072273-21AE-490E-8421-46F65CA6E446}"/>
            </a:ext>
          </a:extLst>
        </xdr:cNvPr>
        <xdr:cNvSpPr/>
      </xdr:nvSpPr>
      <xdr:spPr>
        <a:xfrm>
          <a:off x="9752134" y="50683730"/>
          <a:ext cx="1230882" cy="19981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19050</xdr:colOff>
      <xdr:row>284</xdr:row>
      <xdr:rowOff>29308</xdr:rowOff>
    </xdr:from>
    <xdr:to>
      <xdr:col>15</xdr:col>
      <xdr:colOff>593481</xdr:colOff>
      <xdr:row>285</xdr:row>
      <xdr:rowOff>0</xdr:rowOff>
    </xdr:to>
    <xdr:sp macro="" textlink="">
      <xdr:nvSpPr>
        <xdr:cNvPr id="285" name="Rectangle 284">
          <a:extLst>
            <a:ext uri="{FF2B5EF4-FFF2-40B4-BE49-F238E27FC236}">
              <a16:creationId xmlns:a16="http://schemas.microsoft.com/office/drawing/2014/main" id="{F24CF44E-5F16-4413-A03B-F2DF694EDA59}"/>
            </a:ext>
          </a:extLst>
        </xdr:cNvPr>
        <xdr:cNvSpPr/>
      </xdr:nvSpPr>
      <xdr:spPr>
        <a:xfrm>
          <a:off x="8553450" y="51423033"/>
          <a:ext cx="1184031" cy="15484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287</xdr:row>
      <xdr:rowOff>20011</xdr:rowOff>
    </xdr:from>
    <xdr:to>
      <xdr:col>18</xdr:col>
      <xdr:colOff>19742</xdr:colOff>
      <xdr:row>288</xdr:row>
      <xdr:rowOff>35675</xdr:rowOff>
    </xdr:to>
    <xdr:sp macro="" textlink="">
      <xdr:nvSpPr>
        <xdr:cNvPr id="286" name="Rectangle 285">
          <a:extLst>
            <a:ext uri="{FF2B5EF4-FFF2-40B4-BE49-F238E27FC236}">
              <a16:creationId xmlns:a16="http://schemas.microsoft.com/office/drawing/2014/main" id="{027F47D8-DFCF-4E94-9AC1-CA7551F96A17}"/>
            </a:ext>
          </a:extLst>
        </xdr:cNvPr>
        <xdr:cNvSpPr/>
      </xdr:nvSpPr>
      <xdr:spPr>
        <a:xfrm>
          <a:off x="9765079" y="51959836"/>
          <a:ext cx="1227463" cy="1966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19051</xdr:colOff>
      <xdr:row>291</xdr:row>
      <xdr:rowOff>21981</xdr:rowOff>
    </xdr:from>
    <xdr:to>
      <xdr:col>15</xdr:col>
      <xdr:colOff>586155</xdr:colOff>
      <xdr:row>292</xdr:row>
      <xdr:rowOff>9525</xdr:rowOff>
    </xdr:to>
    <xdr:sp macro="" textlink="">
      <xdr:nvSpPr>
        <xdr:cNvPr id="287" name="Rectangle 286">
          <a:extLst>
            <a:ext uri="{FF2B5EF4-FFF2-40B4-BE49-F238E27FC236}">
              <a16:creationId xmlns:a16="http://schemas.microsoft.com/office/drawing/2014/main" id="{3308DF8F-9EC5-4682-8985-B7EEC0A70AEF}"/>
            </a:ext>
          </a:extLst>
        </xdr:cNvPr>
        <xdr:cNvSpPr/>
      </xdr:nvSpPr>
      <xdr:spPr>
        <a:xfrm>
          <a:off x="8553451" y="52685706"/>
          <a:ext cx="1173529" cy="16534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14653</xdr:colOff>
      <xdr:row>294</xdr:row>
      <xdr:rowOff>26361</xdr:rowOff>
    </xdr:from>
    <xdr:to>
      <xdr:col>18</xdr:col>
      <xdr:colOff>19741</xdr:colOff>
      <xdr:row>295</xdr:row>
      <xdr:rowOff>48375</xdr:rowOff>
    </xdr:to>
    <xdr:sp macro="" textlink="">
      <xdr:nvSpPr>
        <xdr:cNvPr id="288" name="Rectangle 287">
          <a:extLst>
            <a:ext uri="{FF2B5EF4-FFF2-40B4-BE49-F238E27FC236}">
              <a16:creationId xmlns:a16="http://schemas.microsoft.com/office/drawing/2014/main" id="{59A6B664-3A8D-48DD-B1AB-B018D006916F}"/>
            </a:ext>
          </a:extLst>
        </xdr:cNvPr>
        <xdr:cNvSpPr/>
      </xdr:nvSpPr>
      <xdr:spPr>
        <a:xfrm>
          <a:off x="9765078" y="53236186"/>
          <a:ext cx="1227463" cy="1966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278</xdr:row>
      <xdr:rowOff>170594</xdr:rowOff>
    </xdr:from>
    <xdr:to>
      <xdr:col>7</xdr:col>
      <xdr:colOff>606425</xdr:colOff>
      <xdr:row>278</xdr:row>
      <xdr:rowOff>177068</xdr:rowOff>
    </xdr:to>
    <xdr:cxnSp macro="">
      <xdr:nvCxnSpPr>
        <xdr:cNvPr id="289" name="Straight Arrow Connector 288">
          <a:extLst>
            <a:ext uri="{FF2B5EF4-FFF2-40B4-BE49-F238E27FC236}">
              <a16:creationId xmlns:a16="http://schemas.microsoft.com/office/drawing/2014/main" id="{1006E246-4E0C-4059-8E2A-E24FBF0C7FCF}"/>
            </a:ext>
          </a:extLst>
        </xdr:cNvPr>
        <xdr:cNvCxnSpPr>
          <a:stCxn id="272" idx="3"/>
          <a:endCxn id="273" idx="1"/>
        </xdr:cNvCxnSpPr>
      </xdr:nvCxnSpPr>
      <xdr:spPr>
        <a:xfrm>
          <a:off x="3657600" y="50481644"/>
          <a:ext cx="1216025" cy="96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606425</xdr:colOff>
      <xdr:row>278</xdr:row>
      <xdr:rowOff>172306</xdr:rowOff>
    </xdr:from>
    <xdr:to>
      <xdr:col>14</xdr:col>
      <xdr:colOff>9525</xdr:colOff>
      <xdr:row>278</xdr:row>
      <xdr:rowOff>177068</xdr:rowOff>
    </xdr:to>
    <xdr:cxnSp macro="">
      <xdr:nvCxnSpPr>
        <xdr:cNvPr id="290" name="Straight Arrow Connector 289">
          <a:extLst>
            <a:ext uri="{FF2B5EF4-FFF2-40B4-BE49-F238E27FC236}">
              <a16:creationId xmlns:a16="http://schemas.microsoft.com/office/drawing/2014/main" id="{1504C6F1-7932-44AE-B8FA-75138B8984F3}"/>
            </a:ext>
          </a:extLst>
        </xdr:cNvPr>
        <xdr:cNvCxnSpPr>
          <a:stCxn id="273" idx="3"/>
          <a:endCxn id="271" idx="1"/>
        </xdr:cNvCxnSpPr>
      </xdr:nvCxnSpPr>
      <xdr:spPr>
        <a:xfrm flipV="1">
          <a:off x="7312025" y="50483356"/>
          <a:ext cx="1228725" cy="7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286</xdr:row>
      <xdr:rowOff>1588</xdr:rowOff>
    </xdr:from>
    <xdr:to>
      <xdr:col>14</xdr:col>
      <xdr:colOff>19050</xdr:colOff>
      <xdr:row>286</xdr:row>
      <xdr:rowOff>11113</xdr:rowOff>
    </xdr:to>
    <xdr:cxnSp macro="">
      <xdr:nvCxnSpPr>
        <xdr:cNvPr id="291" name="Straight Arrow Connector 290">
          <a:extLst>
            <a:ext uri="{FF2B5EF4-FFF2-40B4-BE49-F238E27FC236}">
              <a16:creationId xmlns:a16="http://schemas.microsoft.com/office/drawing/2014/main" id="{C2110E46-C2A5-4AD2-87E3-C9E65015C334}"/>
            </a:ext>
          </a:extLst>
        </xdr:cNvPr>
        <xdr:cNvCxnSpPr>
          <a:stCxn id="275" idx="3"/>
          <a:endCxn id="274" idx="1"/>
        </xdr:cNvCxnSpPr>
      </xdr:nvCxnSpPr>
      <xdr:spPr>
        <a:xfrm flipV="1">
          <a:off x="7321550" y="51760438"/>
          <a:ext cx="1231900" cy="63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252</xdr:row>
      <xdr:rowOff>0</xdr:rowOff>
    </xdr:from>
    <xdr:to>
      <xdr:col>24</xdr:col>
      <xdr:colOff>0</xdr:colOff>
      <xdr:row>254</xdr:row>
      <xdr:rowOff>0</xdr:rowOff>
    </xdr:to>
    <xdr:sp macro="" textlink="">
      <xdr:nvSpPr>
        <xdr:cNvPr id="292" name="Rectangle 291">
          <a:extLst>
            <a:ext uri="{FF2B5EF4-FFF2-40B4-BE49-F238E27FC236}">
              <a16:creationId xmlns:a16="http://schemas.microsoft.com/office/drawing/2014/main" id="{0D27EF51-098E-431C-A84C-1CDC43D5323D}"/>
            </a:ext>
          </a:extLst>
        </xdr:cNvPr>
        <xdr:cNvSpPr/>
      </xdr:nvSpPr>
      <xdr:spPr>
        <a:xfrm>
          <a:off x="12192000" y="45605700"/>
          <a:ext cx="2438400" cy="361950"/>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Kwaliteit</a:t>
          </a:r>
          <a:r>
            <a:rPr lang="en-GB" sz="1400" b="1" baseline="0"/>
            <a:t> dienstverlening</a:t>
          </a:r>
          <a:endParaRPr lang="en-GB" sz="1400" b="1"/>
        </a:p>
      </xdr:txBody>
    </xdr:sp>
    <xdr:clientData/>
  </xdr:twoCellAnchor>
  <xdr:twoCellAnchor>
    <xdr:from>
      <xdr:col>18</xdr:col>
      <xdr:colOff>12699</xdr:colOff>
      <xdr:row>199</xdr:row>
      <xdr:rowOff>12081</xdr:rowOff>
    </xdr:from>
    <xdr:to>
      <xdr:col>20</xdr:col>
      <xdr:colOff>0</xdr:colOff>
      <xdr:row>253</xdr:row>
      <xdr:rowOff>1</xdr:rowOff>
    </xdr:to>
    <xdr:cxnSp macro="">
      <xdr:nvCxnSpPr>
        <xdr:cNvPr id="293" name="Straight Arrow Connector 292">
          <a:extLst>
            <a:ext uri="{FF2B5EF4-FFF2-40B4-BE49-F238E27FC236}">
              <a16:creationId xmlns:a16="http://schemas.microsoft.com/office/drawing/2014/main" id="{3453D630-F111-4F0B-BD52-175093D44B63}"/>
            </a:ext>
          </a:extLst>
        </xdr:cNvPr>
        <xdr:cNvCxnSpPr>
          <a:stCxn id="151" idx="3"/>
          <a:endCxn id="292" idx="1"/>
        </xdr:cNvCxnSpPr>
      </xdr:nvCxnSpPr>
      <xdr:spPr>
        <a:xfrm>
          <a:off x="10982324" y="36022931"/>
          <a:ext cx="1209676" cy="97637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27329</xdr:colOff>
      <xdr:row>222</xdr:row>
      <xdr:rowOff>18845</xdr:rowOff>
    </xdr:from>
    <xdr:to>
      <xdr:col>20</xdr:col>
      <xdr:colOff>0</xdr:colOff>
      <xdr:row>253</xdr:row>
      <xdr:rowOff>1</xdr:rowOff>
    </xdr:to>
    <xdr:cxnSp macro="">
      <xdr:nvCxnSpPr>
        <xdr:cNvPr id="294" name="Straight Arrow Connector 293">
          <a:extLst>
            <a:ext uri="{FF2B5EF4-FFF2-40B4-BE49-F238E27FC236}">
              <a16:creationId xmlns:a16="http://schemas.microsoft.com/office/drawing/2014/main" id="{7FFED7C7-9325-404E-8D8F-2EADD4A071DF}"/>
            </a:ext>
          </a:extLst>
        </xdr:cNvPr>
        <xdr:cNvCxnSpPr>
          <a:stCxn id="190" idx="3"/>
          <a:endCxn id="292" idx="1"/>
        </xdr:cNvCxnSpPr>
      </xdr:nvCxnSpPr>
      <xdr:spPr>
        <a:xfrm>
          <a:off x="11003304" y="40195295"/>
          <a:ext cx="1188696" cy="55913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7732</xdr:colOff>
      <xdr:row>241</xdr:row>
      <xdr:rowOff>180765</xdr:rowOff>
    </xdr:from>
    <xdr:to>
      <xdr:col>20</xdr:col>
      <xdr:colOff>0</xdr:colOff>
      <xdr:row>253</xdr:row>
      <xdr:rowOff>1</xdr:rowOff>
    </xdr:to>
    <xdr:cxnSp macro="">
      <xdr:nvCxnSpPr>
        <xdr:cNvPr id="295" name="Straight Arrow Connector 294">
          <a:extLst>
            <a:ext uri="{FF2B5EF4-FFF2-40B4-BE49-F238E27FC236}">
              <a16:creationId xmlns:a16="http://schemas.microsoft.com/office/drawing/2014/main" id="{C71F10C9-1D2C-4040-937D-88F6601F3385}"/>
            </a:ext>
          </a:extLst>
        </xdr:cNvPr>
        <xdr:cNvCxnSpPr>
          <a:stCxn id="203" idx="3"/>
          <a:endCxn id="292" idx="1"/>
        </xdr:cNvCxnSpPr>
      </xdr:nvCxnSpPr>
      <xdr:spPr>
        <a:xfrm>
          <a:off x="10983707" y="43798915"/>
          <a:ext cx="1208293" cy="19877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253</xdr:row>
      <xdr:rowOff>1</xdr:rowOff>
    </xdr:from>
    <xdr:to>
      <xdr:col>20</xdr:col>
      <xdr:colOff>0</xdr:colOff>
      <xdr:row>263</xdr:row>
      <xdr:rowOff>2076</xdr:rowOff>
    </xdr:to>
    <xdr:cxnSp macro="">
      <xdr:nvCxnSpPr>
        <xdr:cNvPr id="296" name="Straight Arrow Connector 295">
          <a:extLst>
            <a:ext uri="{FF2B5EF4-FFF2-40B4-BE49-F238E27FC236}">
              <a16:creationId xmlns:a16="http://schemas.microsoft.com/office/drawing/2014/main" id="{941BBC2E-2ECE-4374-A31E-AAB1E2BE302C}"/>
            </a:ext>
          </a:extLst>
        </xdr:cNvPr>
        <xdr:cNvCxnSpPr>
          <a:stCxn id="240" idx="3"/>
          <a:endCxn id="292" idx="1"/>
        </xdr:cNvCxnSpPr>
      </xdr:nvCxnSpPr>
      <xdr:spPr>
        <a:xfrm flipV="1">
          <a:off x="10982325" y="45786676"/>
          <a:ext cx="1209675" cy="1811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253</xdr:row>
      <xdr:rowOff>1</xdr:rowOff>
    </xdr:from>
    <xdr:to>
      <xdr:col>20</xdr:col>
      <xdr:colOff>0</xdr:colOff>
      <xdr:row>278</xdr:row>
      <xdr:rowOff>172306</xdr:rowOff>
    </xdr:to>
    <xdr:cxnSp macro="">
      <xdr:nvCxnSpPr>
        <xdr:cNvPr id="297" name="Straight Arrow Connector 296">
          <a:extLst>
            <a:ext uri="{FF2B5EF4-FFF2-40B4-BE49-F238E27FC236}">
              <a16:creationId xmlns:a16="http://schemas.microsoft.com/office/drawing/2014/main" id="{1149AB33-2428-4F2D-B2FA-4D6D44BCA292}"/>
            </a:ext>
          </a:extLst>
        </xdr:cNvPr>
        <xdr:cNvCxnSpPr>
          <a:stCxn id="271" idx="3"/>
          <a:endCxn id="292" idx="1"/>
        </xdr:cNvCxnSpPr>
      </xdr:nvCxnSpPr>
      <xdr:spPr>
        <a:xfrm flipV="1">
          <a:off x="10979150" y="45786676"/>
          <a:ext cx="1212850" cy="46966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xdr:colOff>
      <xdr:row>253</xdr:row>
      <xdr:rowOff>1</xdr:rowOff>
    </xdr:from>
    <xdr:to>
      <xdr:col>20</xdr:col>
      <xdr:colOff>0</xdr:colOff>
      <xdr:row>286</xdr:row>
      <xdr:rowOff>489</xdr:rowOff>
    </xdr:to>
    <xdr:cxnSp macro="">
      <xdr:nvCxnSpPr>
        <xdr:cNvPr id="298" name="Straight Arrow Connector 297">
          <a:extLst>
            <a:ext uri="{FF2B5EF4-FFF2-40B4-BE49-F238E27FC236}">
              <a16:creationId xmlns:a16="http://schemas.microsoft.com/office/drawing/2014/main" id="{79629E0C-E741-47D6-A202-938BF105A5C4}"/>
            </a:ext>
          </a:extLst>
        </xdr:cNvPr>
        <xdr:cNvCxnSpPr>
          <a:stCxn id="274" idx="3"/>
          <a:endCxn id="292" idx="1"/>
        </xdr:cNvCxnSpPr>
      </xdr:nvCxnSpPr>
      <xdr:spPr>
        <a:xfrm flipV="1">
          <a:off x="10991850" y="45786676"/>
          <a:ext cx="1200150" cy="59726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xdr:colOff>
      <xdr:row>253</xdr:row>
      <xdr:rowOff>1</xdr:rowOff>
    </xdr:from>
    <xdr:to>
      <xdr:col>20</xdr:col>
      <xdr:colOff>0</xdr:colOff>
      <xdr:row>293</xdr:row>
      <xdr:rowOff>14287</xdr:rowOff>
    </xdr:to>
    <xdr:cxnSp macro="">
      <xdr:nvCxnSpPr>
        <xdr:cNvPr id="299" name="Straight Arrow Connector 298">
          <a:extLst>
            <a:ext uri="{FF2B5EF4-FFF2-40B4-BE49-F238E27FC236}">
              <a16:creationId xmlns:a16="http://schemas.microsoft.com/office/drawing/2014/main" id="{A4D38B83-05DD-4D60-A210-635D17807A7E}"/>
            </a:ext>
          </a:extLst>
        </xdr:cNvPr>
        <xdr:cNvCxnSpPr>
          <a:stCxn id="276" idx="3"/>
          <a:endCxn id="292" idx="1"/>
        </xdr:cNvCxnSpPr>
      </xdr:nvCxnSpPr>
      <xdr:spPr>
        <a:xfrm flipV="1">
          <a:off x="10991850" y="45786676"/>
          <a:ext cx="1200150" cy="72501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314</xdr:row>
      <xdr:rowOff>168275</xdr:rowOff>
    </xdr:from>
    <xdr:to>
      <xdr:col>18</xdr:col>
      <xdr:colOff>9525</xdr:colOff>
      <xdr:row>317</xdr:row>
      <xdr:rowOff>19050</xdr:rowOff>
    </xdr:to>
    <xdr:sp macro="" textlink="">
      <xdr:nvSpPr>
        <xdr:cNvPr id="300" name="Rectangle 299">
          <a:extLst>
            <a:ext uri="{FF2B5EF4-FFF2-40B4-BE49-F238E27FC236}">
              <a16:creationId xmlns:a16="http://schemas.microsoft.com/office/drawing/2014/main" id="{101D6FEA-02C3-4D3E-A9C2-17332BC16C6C}"/>
            </a:ext>
          </a:extLst>
        </xdr:cNvPr>
        <xdr:cNvSpPr/>
      </xdr:nvSpPr>
      <xdr:spPr>
        <a:xfrm>
          <a:off x="8540750" y="56994425"/>
          <a:ext cx="2438400" cy="39370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0"/>
            <a:t>Drivers</a:t>
          </a:r>
          <a:r>
            <a:rPr lang="en-GB" sz="1050" b="0" baseline="0"/>
            <a:t> productie-uitval</a:t>
          </a:r>
          <a:endParaRPr lang="en-GB" sz="1050" b="0"/>
        </a:p>
      </xdr:txBody>
    </xdr:sp>
    <xdr:clientData/>
  </xdr:twoCellAnchor>
  <xdr:twoCellAnchor>
    <xdr:from>
      <xdr:col>2</xdr:col>
      <xdr:colOff>6350</xdr:colOff>
      <xdr:row>296</xdr:row>
      <xdr:rowOff>180974</xdr:rowOff>
    </xdr:from>
    <xdr:to>
      <xdr:col>6</xdr:col>
      <xdr:colOff>6350</xdr:colOff>
      <xdr:row>298</xdr:row>
      <xdr:rowOff>177800</xdr:rowOff>
    </xdr:to>
    <xdr:sp macro="" textlink="">
      <xdr:nvSpPr>
        <xdr:cNvPr id="301" name="Rectangle 300">
          <a:extLst>
            <a:ext uri="{FF2B5EF4-FFF2-40B4-BE49-F238E27FC236}">
              <a16:creationId xmlns:a16="http://schemas.microsoft.com/office/drawing/2014/main" id="{72CF2204-6587-4785-8908-C689E34FA094}"/>
            </a:ext>
          </a:extLst>
        </xdr:cNvPr>
        <xdr:cNvSpPr/>
      </xdr:nvSpPr>
      <xdr:spPr>
        <a:xfrm>
          <a:off x="1228725" y="53752749"/>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Kortdurend</a:t>
          </a:r>
          <a:r>
            <a:rPr lang="en-GB" sz="1000" b="1" baseline="0">
              <a:solidFill>
                <a:sysClr val="windowText" lastClr="000000"/>
              </a:solidFill>
            </a:rPr>
            <a:t> ziekteverzuim</a:t>
          </a:r>
          <a:endParaRPr lang="en-GB" sz="1000" b="1">
            <a:solidFill>
              <a:sysClr val="windowText" lastClr="000000"/>
            </a:solidFill>
          </a:endParaRPr>
        </a:p>
      </xdr:txBody>
    </xdr:sp>
    <xdr:clientData/>
  </xdr:twoCellAnchor>
  <xdr:twoCellAnchor>
    <xdr:from>
      <xdr:col>8</xdr:col>
      <xdr:colOff>15875</xdr:colOff>
      <xdr:row>305</xdr:row>
      <xdr:rowOff>177800</xdr:rowOff>
    </xdr:from>
    <xdr:to>
      <xdr:col>12</xdr:col>
      <xdr:colOff>15875</xdr:colOff>
      <xdr:row>308</xdr:row>
      <xdr:rowOff>19050</xdr:rowOff>
    </xdr:to>
    <xdr:sp macro="" textlink="">
      <xdr:nvSpPr>
        <xdr:cNvPr id="302" name="Rectangle 301">
          <a:extLst>
            <a:ext uri="{FF2B5EF4-FFF2-40B4-BE49-F238E27FC236}">
              <a16:creationId xmlns:a16="http://schemas.microsoft.com/office/drawing/2014/main" id="{ACD3FA99-549D-45F5-B5FB-A603BE77B669}"/>
            </a:ext>
          </a:extLst>
        </xdr:cNvPr>
        <xdr:cNvSpPr/>
      </xdr:nvSpPr>
      <xdr:spPr>
        <a:xfrm>
          <a:off x="4892675" y="55378350"/>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Beschikbaarhei</a:t>
          </a:r>
          <a:r>
            <a:rPr lang="en-GB" sz="1000" b="1" baseline="0"/>
            <a:t>d personeel</a:t>
          </a:r>
          <a:endParaRPr lang="en-GB" sz="1000" b="1"/>
        </a:p>
      </xdr:txBody>
    </xdr:sp>
    <xdr:clientData/>
  </xdr:twoCellAnchor>
  <xdr:twoCellAnchor>
    <xdr:from>
      <xdr:col>8</xdr:col>
      <xdr:colOff>19050</xdr:colOff>
      <xdr:row>323</xdr:row>
      <xdr:rowOff>168275</xdr:rowOff>
    </xdr:from>
    <xdr:to>
      <xdr:col>12</xdr:col>
      <xdr:colOff>19050</xdr:colOff>
      <xdr:row>326</xdr:row>
      <xdr:rowOff>9525</xdr:rowOff>
    </xdr:to>
    <xdr:sp macro="" textlink="">
      <xdr:nvSpPr>
        <xdr:cNvPr id="303" name="Rectangle 302">
          <a:extLst>
            <a:ext uri="{FF2B5EF4-FFF2-40B4-BE49-F238E27FC236}">
              <a16:creationId xmlns:a16="http://schemas.microsoft.com/office/drawing/2014/main" id="{799BE6D6-C08F-4CCB-BFF8-E2EFC3FB8091}"/>
            </a:ext>
          </a:extLst>
        </xdr:cNvPr>
        <xdr:cNvSpPr/>
      </xdr:nvSpPr>
      <xdr:spPr>
        <a:xfrm>
          <a:off x="4895850" y="58623200"/>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Toegankelijkheid dienst</a:t>
          </a:r>
          <a:endParaRPr lang="en-GB" sz="1000" b="1"/>
        </a:p>
      </xdr:txBody>
    </xdr:sp>
    <xdr:clientData/>
  </xdr:twoCellAnchor>
  <xdr:twoCellAnchor>
    <xdr:from>
      <xdr:col>2</xdr:col>
      <xdr:colOff>6350</xdr:colOff>
      <xdr:row>303</xdr:row>
      <xdr:rowOff>22224</xdr:rowOff>
    </xdr:from>
    <xdr:to>
      <xdr:col>6</xdr:col>
      <xdr:colOff>6350</xdr:colOff>
      <xdr:row>305</xdr:row>
      <xdr:rowOff>19050</xdr:rowOff>
    </xdr:to>
    <xdr:sp macro="" textlink="">
      <xdr:nvSpPr>
        <xdr:cNvPr id="304" name="Rectangle 303">
          <a:extLst>
            <a:ext uri="{FF2B5EF4-FFF2-40B4-BE49-F238E27FC236}">
              <a16:creationId xmlns:a16="http://schemas.microsoft.com/office/drawing/2014/main" id="{493D3C47-E983-4341-8B25-93C924E302BA}"/>
            </a:ext>
          </a:extLst>
        </xdr:cNvPr>
        <xdr:cNvSpPr/>
      </xdr:nvSpPr>
      <xdr:spPr>
        <a:xfrm>
          <a:off x="1228725" y="54857649"/>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maatregelen</a:t>
          </a:r>
          <a:endParaRPr lang="en-GB" sz="1000" b="1">
            <a:solidFill>
              <a:sysClr val="windowText" lastClr="000000"/>
            </a:solidFill>
          </a:endParaRPr>
        </a:p>
      </xdr:txBody>
    </xdr:sp>
    <xdr:clientData/>
  </xdr:twoCellAnchor>
  <xdr:twoCellAnchor>
    <xdr:from>
      <xdr:col>2</xdr:col>
      <xdr:colOff>0</xdr:colOff>
      <xdr:row>309</xdr:row>
      <xdr:rowOff>19049</xdr:rowOff>
    </xdr:from>
    <xdr:to>
      <xdr:col>6</xdr:col>
      <xdr:colOff>0</xdr:colOff>
      <xdr:row>311</xdr:row>
      <xdr:rowOff>15875</xdr:rowOff>
    </xdr:to>
    <xdr:sp macro="" textlink="">
      <xdr:nvSpPr>
        <xdr:cNvPr id="305" name="Rectangle 304">
          <a:extLst>
            <a:ext uri="{FF2B5EF4-FFF2-40B4-BE49-F238E27FC236}">
              <a16:creationId xmlns:a16="http://schemas.microsoft.com/office/drawing/2014/main" id="{153258C4-0828-482E-9585-876ACCD0B18E}"/>
            </a:ext>
          </a:extLst>
        </xdr:cNvPr>
        <xdr:cNvSpPr/>
      </xdr:nvSpPr>
      <xdr:spPr>
        <a:xfrm>
          <a:off x="1219200" y="55940324"/>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Inzetbereidheid</a:t>
          </a:r>
          <a:r>
            <a:rPr lang="en-GB" sz="1000" b="1" baseline="0">
              <a:solidFill>
                <a:sysClr val="windowText" lastClr="000000"/>
              </a:solidFill>
            </a:rPr>
            <a:t> medewerkers</a:t>
          </a:r>
          <a:endParaRPr lang="en-GB" sz="1000" b="1">
            <a:solidFill>
              <a:sysClr val="windowText" lastClr="000000"/>
            </a:solidFill>
          </a:endParaRPr>
        </a:p>
      </xdr:txBody>
    </xdr:sp>
    <xdr:clientData/>
  </xdr:twoCellAnchor>
  <xdr:twoCellAnchor>
    <xdr:from>
      <xdr:col>2</xdr:col>
      <xdr:colOff>6350</xdr:colOff>
      <xdr:row>315</xdr:row>
      <xdr:rowOff>9524</xdr:rowOff>
    </xdr:from>
    <xdr:to>
      <xdr:col>6</xdr:col>
      <xdr:colOff>6350</xdr:colOff>
      <xdr:row>317</xdr:row>
      <xdr:rowOff>6350</xdr:rowOff>
    </xdr:to>
    <xdr:sp macro="" textlink="">
      <xdr:nvSpPr>
        <xdr:cNvPr id="306" name="Rectangle 305">
          <a:extLst>
            <a:ext uri="{FF2B5EF4-FFF2-40B4-BE49-F238E27FC236}">
              <a16:creationId xmlns:a16="http://schemas.microsoft.com/office/drawing/2014/main" id="{2D85799A-C9B9-43D1-B6EB-1323C2D215F7}"/>
            </a:ext>
          </a:extLst>
        </xdr:cNvPr>
        <xdr:cNvSpPr/>
      </xdr:nvSpPr>
      <xdr:spPr>
        <a:xfrm>
          <a:off x="1228725" y="57019824"/>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Inzetgeschiktheid</a:t>
          </a:r>
          <a:r>
            <a:rPr lang="en-GB" sz="1000" b="1" baseline="0">
              <a:solidFill>
                <a:sysClr val="windowText" lastClr="000000"/>
              </a:solidFill>
            </a:rPr>
            <a:t> medewerkers</a:t>
          </a:r>
          <a:endParaRPr lang="en-GB" sz="1000" b="1">
            <a:solidFill>
              <a:sysClr val="windowText" lastClr="000000"/>
            </a:solidFill>
          </a:endParaRPr>
        </a:p>
      </xdr:txBody>
    </xdr:sp>
    <xdr:clientData/>
  </xdr:twoCellAnchor>
  <xdr:twoCellAnchor>
    <xdr:from>
      <xdr:col>2</xdr:col>
      <xdr:colOff>9525</xdr:colOff>
      <xdr:row>321</xdr:row>
      <xdr:rowOff>19049</xdr:rowOff>
    </xdr:from>
    <xdr:to>
      <xdr:col>6</xdr:col>
      <xdr:colOff>9525</xdr:colOff>
      <xdr:row>323</xdr:row>
      <xdr:rowOff>15875</xdr:rowOff>
    </xdr:to>
    <xdr:sp macro="" textlink="">
      <xdr:nvSpPr>
        <xdr:cNvPr id="307" name="Rectangle 306">
          <a:extLst>
            <a:ext uri="{FF2B5EF4-FFF2-40B4-BE49-F238E27FC236}">
              <a16:creationId xmlns:a16="http://schemas.microsoft.com/office/drawing/2014/main" id="{A350284C-6610-40B8-91BE-F0E41A93B4BD}"/>
            </a:ext>
          </a:extLst>
        </xdr:cNvPr>
        <xdr:cNvSpPr/>
      </xdr:nvSpPr>
      <xdr:spPr>
        <a:xfrm>
          <a:off x="1225550" y="58112024"/>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Toegankelijkheid accommodaties</a:t>
          </a:r>
          <a:endParaRPr lang="en-GB" sz="1000" b="1">
            <a:solidFill>
              <a:sysClr val="windowText" lastClr="000000"/>
            </a:solidFill>
          </a:endParaRPr>
        </a:p>
      </xdr:txBody>
    </xdr:sp>
    <xdr:clientData/>
  </xdr:twoCellAnchor>
  <xdr:twoCellAnchor>
    <xdr:from>
      <xdr:col>2</xdr:col>
      <xdr:colOff>0</xdr:colOff>
      <xdr:row>327</xdr:row>
      <xdr:rowOff>9524</xdr:rowOff>
    </xdr:from>
    <xdr:to>
      <xdr:col>6</xdr:col>
      <xdr:colOff>0</xdr:colOff>
      <xdr:row>329</xdr:row>
      <xdr:rowOff>6350</xdr:rowOff>
    </xdr:to>
    <xdr:sp macro="" textlink="">
      <xdr:nvSpPr>
        <xdr:cNvPr id="308" name="Rectangle 307">
          <a:extLst>
            <a:ext uri="{FF2B5EF4-FFF2-40B4-BE49-F238E27FC236}">
              <a16:creationId xmlns:a16="http://schemas.microsoft.com/office/drawing/2014/main" id="{3A9D357D-9724-41B1-BF12-A95D2A82C1DF}"/>
            </a:ext>
          </a:extLst>
        </xdr:cNvPr>
        <xdr:cNvSpPr/>
      </xdr:nvSpPr>
      <xdr:spPr>
        <a:xfrm>
          <a:off x="1219200" y="59191524"/>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Beperkte</a:t>
          </a:r>
          <a:r>
            <a:rPr lang="en-GB" sz="1000" b="1" baseline="0">
              <a:solidFill>
                <a:sysClr val="windowText" lastClr="000000"/>
              </a:solidFill>
            </a:rPr>
            <a:t> capaciteit medewerkers</a:t>
          </a:r>
          <a:endParaRPr lang="en-GB" sz="1000" b="1">
            <a:solidFill>
              <a:sysClr val="windowText" lastClr="000000"/>
            </a:solidFill>
          </a:endParaRPr>
        </a:p>
      </xdr:txBody>
    </xdr:sp>
    <xdr:clientData/>
  </xdr:twoCellAnchor>
  <xdr:twoCellAnchor>
    <xdr:from>
      <xdr:col>8</xdr:col>
      <xdr:colOff>19050</xdr:colOff>
      <xdr:row>332</xdr:row>
      <xdr:rowOff>168275</xdr:rowOff>
    </xdr:from>
    <xdr:to>
      <xdr:col>12</xdr:col>
      <xdr:colOff>19050</xdr:colOff>
      <xdr:row>335</xdr:row>
      <xdr:rowOff>9525</xdr:rowOff>
    </xdr:to>
    <xdr:sp macro="" textlink="">
      <xdr:nvSpPr>
        <xdr:cNvPr id="309" name="Rectangle 308">
          <a:extLst>
            <a:ext uri="{FF2B5EF4-FFF2-40B4-BE49-F238E27FC236}">
              <a16:creationId xmlns:a16="http://schemas.microsoft.com/office/drawing/2014/main" id="{A3281345-7363-4CC9-961D-65B8159F73A7}"/>
            </a:ext>
          </a:extLst>
        </xdr:cNvPr>
        <xdr:cNvSpPr/>
      </xdr:nvSpPr>
      <xdr:spPr>
        <a:xfrm>
          <a:off x="4895850" y="6025197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Samenstelling dienstenpakket</a:t>
          </a:r>
          <a:endParaRPr lang="en-GB" sz="1000" b="1"/>
        </a:p>
      </xdr:txBody>
    </xdr:sp>
    <xdr:clientData/>
  </xdr:twoCellAnchor>
  <xdr:twoCellAnchor>
    <xdr:from>
      <xdr:col>2</xdr:col>
      <xdr:colOff>6350</xdr:colOff>
      <xdr:row>332</xdr:row>
      <xdr:rowOff>180974</xdr:rowOff>
    </xdr:from>
    <xdr:to>
      <xdr:col>6</xdr:col>
      <xdr:colOff>6350</xdr:colOff>
      <xdr:row>334</xdr:row>
      <xdr:rowOff>177800</xdr:rowOff>
    </xdr:to>
    <xdr:sp macro="" textlink="">
      <xdr:nvSpPr>
        <xdr:cNvPr id="310" name="Rectangle 309">
          <a:extLst>
            <a:ext uri="{FF2B5EF4-FFF2-40B4-BE49-F238E27FC236}">
              <a16:creationId xmlns:a16="http://schemas.microsoft.com/office/drawing/2014/main" id="{41C0446C-29E5-4C2F-A542-5A720D2DAE1A}"/>
            </a:ext>
          </a:extLst>
        </xdr:cNvPr>
        <xdr:cNvSpPr/>
      </xdr:nvSpPr>
      <xdr:spPr>
        <a:xfrm>
          <a:off x="1228725" y="60267849"/>
          <a:ext cx="2438400" cy="35877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Beschikbaarheid diensten</a:t>
          </a:r>
          <a:endParaRPr lang="en-GB" sz="1000" b="1">
            <a:solidFill>
              <a:sysClr val="windowText" lastClr="000000"/>
            </a:solidFill>
          </a:endParaRPr>
        </a:p>
      </xdr:txBody>
    </xdr:sp>
    <xdr:clientData/>
  </xdr:twoCellAnchor>
  <xdr:twoCellAnchor>
    <xdr:from>
      <xdr:col>2</xdr:col>
      <xdr:colOff>0</xdr:colOff>
      <xdr:row>296</xdr:row>
      <xdr:rowOff>14654</xdr:rowOff>
    </xdr:from>
    <xdr:to>
      <xdr:col>3</xdr:col>
      <xdr:colOff>586154</xdr:colOff>
      <xdr:row>296</xdr:row>
      <xdr:rowOff>174624</xdr:rowOff>
    </xdr:to>
    <xdr:sp macro="" textlink="">
      <xdr:nvSpPr>
        <xdr:cNvPr id="311" name="Rectangle 310">
          <a:extLst>
            <a:ext uri="{FF2B5EF4-FFF2-40B4-BE49-F238E27FC236}">
              <a16:creationId xmlns:a16="http://schemas.microsoft.com/office/drawing/2014/main" id="{1C996A08-8FD4-4F8E-8A6F-73F24FE56691}"/>
            </a:ext>
          </a:extLst>
        </xdr:cNvPr>
        <xdr:cNvSpPr/>
      </xdr:nvSpPr>
      <xdr:spPr>
        <a:xfrm>
          <a:off x="1219200" y="53580079"/>
          <a:ext cx="1192579" cy="16314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19050</xdr:colOff>
      <xdr:row>299</xdr:row>
      <xdr:rowOff>11457</xdr:rowOff>
    </xdr:from>
    <xdr:to>
      <xdr:col>6</xdr:col>
      <xdr:colOff>20432</xdr:colOff>
      <xdr:row>299</xdr:row>
      <xdr:rowOff>171450</xdr:rowOff>
    </xdr:to>
    <xdr:sp macro="" textlink="">
      <xdr:nvSpPr>
        <xdr:cNvPr id="312" name="Rectangle 311">
          <a:extLst>
            <a:ext uri="{FF2B5EF4-FFF2-40B4-BE49-F238E27FC236}">
              <a16:creationId xmlns:a16="http://schemas.microsoft.com/office/drawing/2014/main" id="{80D13F2E-5533-4493-A1C8-66A8E99E7D5D}"/>
            </a:ext>
          </a:extLst>
        </xdr:cNvPr>
        <xdr:cNvSpPr/>
      </xdr:nvSpPr>
      <xdr:spPr>
        <a:xfrm>
          <a:off x="2457450" y="54119807"/>
          <a:ext cx="1220582" cy="16316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9525</xdr:colOff>
      <xdr:row>302</xdr:row>
      <xdr:rowOff>29308</xdr:rowOff>
    </xdr:from>
    <xdr:to>
      <xdr:col>3</xdr:col>
      <xdr:colOff>593481</xdr:colOff>
      <xdr:row>303</xdr:row>
      <xdr:rowOff>19049</xdr:rowOff>
    </xdr:to>
    <xdr:sp macro="" textlink="">
      <xdr:nvSpPr>
        <xdr:cNvPr id="313" name="Rectangle 312">
          <a:extLst>
            <a:ext uri="{FF2B5EF4-FFF2-40B4-BE49-F238E27FC236}">
              <a16:creationId xmlns:a16="http://schemas.microsoft.com/office/drawing/2014/main" id="{32A8465F-D850-444A-AB0C-31BCCD7F020D}"/>
            </a:ext>
          </a:extLst>
        </xdr:cNvPr>
        <xdr:cNvSpPr/>
      </xdr:nvSpPr>
      <xdr:spPr>
        <a:xfrm>
          <a:off x="1225550" y="54680583"/>
          <a:ext cx="1196731" cy="1738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305</xdr:row>
      <xdr:rowOff>30507</xdr:rowOff>
    </xdr:from>
    <xdr:to>
      <xdr:col>6</xdr:col>
      <xdr:colOff>7732</xdr:colOff>
      <xdr:row>306</xdr:row>
      <xdr:rowOff>51288</xdr:rowOff>
    </xdr:to>
    <xdr:sp macro="" textlink="">
      <xdr:nvSpPr>
        <xdr:cNvPr id="314" name="Rectangle 313">
          <a:extLst>
            <a:ext uri="{FF2B5EF4-FFF2-40B4-BE49-F238E27FC236}">
              <a16:creationId xmlns:a16="http://schemas.microsoft.com/office/drawing/2014/main" id="{C8F84151-6ACE-4F5A-9E41-38503C1381BC}"/>
            </a:ext>
          </a:extLst>
        </xdr:cNvPr>
        <xdr:cNvSpPr/>
      </xdr:nvSpPr>
      <xdr:spPr>
        <a:xfrm>
          <a:off x="2449879" y="55224707"/>
          <a:ext cx="1218628" cy="2017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9525</xdr:colOff>
      <xdr:row>308</xdr:row>
      <xdr:rowOff>9525</xdr:rowOff>
    </xdr:from>
    <xdr:to>
      <xdr:col>4</xdr:col>
      <xdr:colOff>28575</xdr:colOff>
      <xdr:row>309</xdr:row>
      <xdr:rowOff>12699</xdr:rowOff>
    </xdr:to>
    <xdr:sp macro="" textlink="">
      <xdr:nvSpPr>
        <xdr:cNvPr id="315" name="Rectangle 314">
          <a:extLst>
            <a:ext uri="{FF2B5EF4-FFF2-40B4-BE49-F238E27FC236}">
              <a16:creationId xmlns:a16="http://schemas.microsoft.com/office/drawing/2014/main" id="{EEF59397-7CB7-4B1F-BCBD-DD8997BD7BFB}"/>
            </a:ext>
          </a:extLst>
        </xdr:cNvPr>
        <xdr:cNvSpPr/>
      </xdr:nvSpPr>
      <xdr:spPr>
        <a:xfrm>
          <a:off x="1225550" y="55746650"/>
          <a:ext cx="1238250" cy="18414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311</xdr:row>
      <xdr:rowOff>30507</xdr:rowOff>
    </xdr:from>
    <xdr:to>
      <xdr:col>6</xdr:col>
      <xdr:colOff>1382</xdr:colOff>
      <xdr:row>312</xdr:row>
      <xdr:rowOff>21981</xdr:rowOff>
    </xdr:to>
    <xdr:sp macro="" textlink="">
      <xdr:nvSpPr>
        <xdr:cNvPr id="316" name="Rectangle 315">
          <a:extLst>
            <a:ext uri="{FF2B5EF4-FFF2-40B4-BE49-F238E27FC236}">
              <a16:creationId xmlns:a16="http://schemas.microsoft.com/office/drawing/2014/main" id="{C04598C1-394B-4BE5-86A4-4E4E6E2B690E}"/>
            </a:ext>
          </a:extLst>
        </xdr:cNvPr>
        <xdr:cNvSpPr/>
      </xdr:nvSpPr>
      <xdr:spPr>
        <a:xfrm>
          <a:off x="2449879" y="56310557"/>
          <a:ext cx="1209103" cy="17562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314</xdr:row>
      <xdr:rowOff>0</xdr:rowOff>
    </xdr:from>
    <xdr:to>
      <xdr:col>3</xdr:col>
      <xdr:colOff>600809</xdr:colOff>
      <xdr:row>315</xdr:row>
      <xdr:rowOff>9524</xdr:rowOff>
    </xdr:to>
    <xdr:sp macro="" textlink="">
      <xdr:nvSpPr>
        <xdr:cNvPr id="317" name="Rectangle 316">
          <a:extLst>
            <a:ext uri="{FF2B5EF4-FFF2-40B4-BE49-F238E27FC236}">
              <a16:creationId xmlns:a16="http://schemas.microsoft.com/office/drawing/2014/main" id="{9F6E6518-52BE-428A-99DA-BAE63A58035E}"/>
            </a:ext>
          </a:extLst>
        </xdr:cNvPr>
        <xdr:cNvSpPr/>
      </xdr:nvSpPr>
      <xdr:spPr>
        <a:xfrm>
          <a:off x="1216026" y="56826150"/>
          <a:ext cx="1210408" cy="1936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317</xdr:row>
      <xdr:rowOff>20982</xdr:rowOff>
    </xdr:from>
    <xdr:to>
      <xdr:col>6</xdr:col>
      <xdr:colOff>17257</xdr:colOff>
      <xdr:row>318</xdr:row>
      <xdr:rowOff>19050</xdr:rowOff>
    </xdr:to>
    <xdr:sp macro="" textlink="">
      <xdr:nvSpPr>
        <xdr:cNvPr id="318" name="Rectangle 317">
          <a:extLst>
            <a:ext uri="{FF2B5EF4-FFF2-40B4-BE49-F238E27FC236}">
              <a16:creationId xmlns:a16="http://schemas.microsoft.com/office/drawing/2014/main" id="{90184530-9F47-4441-BAD1-BF2A952C7ECB}"/>
            </a:ext>
          </a:extLst>
        </xdr:cNvPr>
        <xdr:cNvSpPr/>
      </xdr:nvSpPr>
      <xdr:spPr>
        <a:xfrm>
          <a:off x="2448902" y="57390057"/>
          <a:ext cx="1225955" cy="17904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320</xdr:row>
      <xdr:rowOff>0</xdr:rowOff>
    </xdr:from>
    <xdr:to>
      <xdr:col>3</xdr:col>
      <xdr:colOff>586155</xdr:colOff>
      <xdr:row>321</xdr:row>
      <xdr:rowOff>9524</xdr:rowOff>
    </xdr:to>
    <xdr:sp macro="" textlink="">
      <xdr:nvSpPr>
        <xdr:cNvPr id="319" name="Rectangle 318">
          <a:extLst>
            <a:ext uri="{FF2B5EF4-FFF2-40B4-BE49-F238E27FC236}">
              <a16:creationId xmlns:a16="http://schemas.microsoft.com/office/drawing/2014/main" id="{CB7C2F62-C778-415C-A3E8-8D50A7AA6FC8}"/>
            </a:ext>
          </a:extLst>
        </xdr:cNvPr>
        <xdr:cNvSpPr/>
      </xdr:nvSpPr>
      <xdr:spPr>
        <a:xfrm>
          <a:off x="1216026" y="57912000"/>
          <a:ext cx="1195754" cy="1936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21982</xdr:colOff>
      <xdr:row>323</xdr:row>
      <xdr:rowOff>30508</xdr:rowOff>
    </xdr:from>
    <xdr:to>
      <xdr:col>6</xdr:col>
      <xdr:colOff>17258</xdr:colOff>
      <xdr:row>324</xdr:row>
      <xdr:rowOff>7327</xdr:rowOff>
    </xdr:to>
    <xdr:sp macro="" textlink="">
      <xdr:nvSpPr>
        <xdr:cNvPr id="320" name="Rectangle 319">
          <a:extLst>
            <a:ext uri="{FF2B5EF4-FFF2-40B4-BE49-F238E27FC236}">
              <a16:creationId xmlns:a16="http://schemas.microsoft.com/office/drawing/2014/main" id="{EA79C5DD-963C-4A28-BDA1-831DC134D1A5}"/>
            </a:ext>
          </a:extLst>
        </xdr:cNvPr>
        <xdr:cNvSpPr/>
      </xdr:nvSpPr>
      <xdr:spPr>
        <a:xfrm>
          <a:off x="2460382" y="58482258"/>
          <a:ext cx="1214476" cy="16414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596901</xdr:colOff>
      <xdr:row>326</xdr:row>
      <xdr:rowOff>14654</xdr:rowOff>
    </xdr:from>
    <xdr:to>
      <xdr:col>3</xdr:col>
      <xdr:colOff>593482</xdr:colOff>
      <xdr:row>327</xdr:row>
      <xdr:rowOff>976</xdr:rowOff>
    </xdr:to>
    <xdr:sp macro="" textlink="">
      <xdr:nvSpPr>
        <xdr:cNvPr id="321" name="Rectangle 320">
          <a:extLst>
            <a:ext uri="{FF2B5EF4-FFF2-40B4-BE49-F238E27FC236}">
              <a16:creationId xmlns:a16="http://schemas.microsoft.com/office/drawing/2014/main" id="{B4310539-2BC8-433F-87D9-12F425326E02}"/>
            </a:ext>
          </a:extLst>
        </xdr:cNvPr>
        <xdr:cNvSpPr/>
      </xdr:nvSpPr>
      <xdr:spPr>
        <a:xfrm>
          <a:off x="1209676" y="59009329"/>
          <a:ext cx="1212606" cy="17047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329</xdr:row>
      <xdr:rowOff>17807</xdr:rowOff>
    </xdr:from>
    <xdr:to>
      <xdr:col>6</xdr:col>
      <xdr:colOff>10907</xdr:colOff>
      <xdr:row>329</xdr:row>
      <xdr:rowOff>175846</xdr:rowOff>
    </xdr:to>
    <xdr:sp macro="" textlink="">
      <xdr:nvSpPr>
        <xdr:cNvPr id="322" name="Rectangle 321">
          <a:extLst>
            <a:ext uri="{FF2B5EF4-FFF2-40B4-BE49-F238E27FC236}">
              <a16:creationId xmlns:a16="http://schemas.microsoft.com/office/drawing/2014/main" id="{4418E382-998E-4C42-AEFF-B9BA95C70586}"/>
            </a:ext>
          </a:extLst>
        </xdr:cNvPr>
        <xdr:cNvSpPr/>
      </xdr:nvSpPr>
      <xdr:spPr>
        <a:xfrm>
          <a:off x="2460381" y="59558582"/>
          <a:ext cx="1204951" cy="1612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0</xdr:colOff>
      <xdr:row>341</xdr:row>
      <xdr:rowOff>171450</xdr:rowOff>
    </xdr:from>
    <xdr:to>
      <xdr:col>18</xdr:col>
      <xdr:colOff>0</xdr:colOff>
      <xdr:row>344</xdr:row>
      <xdr:rowOff>19050</xdr:rowOff>
    </xdr:to>
    <xdr:sp macro="" textlink="">
      <xdr:nvSpPr>
        <xdr:cNvPr id="323" name="Rectangle 322">
          <a:extLst>
            <a:ext uri="{FF2B5EF4-FFF2-40B4-BE49-F238E27FC236}">
              <a16:creationId xmlns:a16="http://schemas.microsoft.com/office/drawing/2014/main" id="{4BE2A4B2-E7A0-4CD2-8E21-DE2081203C19}"/>
            </a:ext>
          </a:extLst>
        </xdr:cNvPr>
        <xdr:cNvSpPr/>
      </xdr:nvSpPr>
      <xdr:spPr>
        <a:xfrm>
          <a:off x="8534400" y="61883925"/>
          <a:ext cx="2438400" cy="3905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0"/>
            <a:t>Gevolgen</a:t>
          </a:r>
          <a:r>
            <a:rPr lang="en-GB" sz="1050" b="0" baseline="0"/>
            <a:t> productie-uitval</a:t>
          </a:r>
          <a:endParaRPr lang="en-GB" sz="1050" b="0"/>
        </a:p>
      </xdr:txBody>
    </xdr:sp>
    <xdr:clientData/>
  </xdr:twoCellAnchor>
  <xdr:twoCellAnchor>
    <xdr:from>
      <xdr:col>8</xdr:col>
      <xdr:colOff>0</xdr:colOff>
      <xdr:row>342</xdr:row>
      <xdr:rowOff>6350</xdr:rowOff>
    </xdr:from>
    <xdr:to>
      <xdr:col>12</xdr:col>
      <xdr:colOff>0</xdr:colOff>
      <xdr:row>344</xdr:row>
      <xdr:rowOff>28575</xdr:rowOff>
    </xdr:to>
    <xdr:sp macro="" textlink="">
      <xdr:nvSpPr>
        <xdr:cNvPr id="324" name="Rectangle 323">
          <a:extLst>
            <a:ext uri="{FF2B5EF4-FFF2-40B4-BE49-F238E27FC236}">
              <a16:creationId xmlns:a16="http://schemas.microsoft.com/office/drawing/2014/main" id="{1E51593E-5C34-49D5-BB88-F4B39312CCD6}"/>
            </a:ext>
          </a:extLst>
        </xdr:cNvPr>
        <xdr:cNvSpPr/>
      </xdr:nvSpPr>
      <xdr:spPr>
        <a:xfrm>
          <a:off x="4876800" y="61902975"/>
          <a:ext cx="2438400" cy="3778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Marktpositie</a:t>
          </a:r>
          <a:endParaRPr lang="en-GB" sz="1000" b="1"/>
        </a:p>
      </xdr:txBody>
    </xdr:sp>
    <xdr:clientData/>
  </xdr:twoCellAnchor>
  <xdr:twoCellAnchor>
    <xdr:from>
      <xdr:col>2</xdr:col>
      <xdr:colOff>0</xdr:colOff>
      <xdr:row>338</xdr:row>
      <xdr:rowOff>177800</xdr:rowOff>
    </xdr:from>
    <xdr:to>
      <xdr:col>6</xdr:col>
      <xdr:colOff>0</xdr:colOff>
      <xdr:row>340</xdr:row>
      <xdr:rowOff>177800</xdr:rowOff>
    </xdr:to>
    <xdr:sp macro="" textlink="">
      <xdr:nvSpPr>
        <xdr:cNvPr id="325" name="Rectangle 324">
          <a:extLst>
            <a:ext uri="{FF2B5EF4-FFF2-40B4-BE49-F238E27FC236}">
              <a16:creationId xmlns:a16="http://schemas.microsoft.com/office/drawing/2014/main" id="{74561637-1018-49FF-88D6-892ABC913835}"/>
            </a:ext>
          </a:extLst>
        </xdr:cNvPr>
        <xdr:cNvSpPr/>
      </xdr:nvSpPr>
      <xdr:spPr>
        <a:xfrm>
          <a:off x="1219200" y="61350525"/>
          <a:ext cx="2438400" cy="3619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Marktomvang</a:t>
          </a:r>
        </a:p>
      </xdr:txBody>
    </xdr:sp>
    <xdr:clientData/>
  </xdr:twoCellAnchor>
  <xdr:twoCellAnchor>
    <xdr:from>
      <xdr:col>1</xdr:col>
      <xdr:colOff>606425</xdr:colOff>
      <xdr:row>345</xdr:row>
      <xdr:rowOff>9525</xdr:rowOff>
    </xdr:from>
    <xdr:to>
      <xdr:col>5</xdr:col>
      <xdr:colOff>606425</xdr:colOff>
      <xdr:row>347</xdr:row>
      <xdr:rowOff>9525</xdr:rowOff>
    </xdr:to>
    <xdr:sp macro="" textlink="">
      <xdr:nvSpPr>
        <xdr:cNvPr id="326" name="Rectangle 325">
          <a:extLst>
            <a:ext uri="{FF2B5EF4-FFF2-40B4-BE49-F238E27FC236}">
              <a16:creationId xmlns:a16="http://schemas.microsoft.com/office/drawing/2014/main" id="{6F96B2F2-CA2D-4D21-AECF-D75B4BBF69F6}"/>
            </a:ext>
          </a:extLst>
        </xdr:cNvPr>
        <xdr:cNvSpPr/>
      </xdr:nvSpPr>
      <xdr:spPr>
        <a:xfrm>
          <a:off x="1216025" y="62442725"/>
          <a:ext cx="2438400" cy="3619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Reputatie</a:t>
          </a:r>
          <a:r>
            <a:rPr lang="en-GB" sz="1000" b="1" baseline="0">
              <a:solidFill>
                <a:sysClr val="windowText" lastClr="000000"/>
              </a:solidFill>
            </a:rPr>
            <a:t> / branding</a:t>
          </a:r>
          <a:endParaRPr lang="en-GB" sz="1000" b="1">
            <a:solidFill>
              <a:sysClr val="windowText" lastClr="000000"/>
            </a:solidFill>
          </a:endParaRPr>
        </a:p>
      </xdr:txBody>
    </xdr:sp>
    <xdr:clientData/>
  </xdr:twoCellAnchor>
  <xdr:twoCellAnchor>
    <xdr:from>
      <xdr:col>2</xdr:col>
      <xdr:colOff>6350</xdr:colOff>
      <xdr:row>332</xdr:row>
      <xdr:rowOff>0</xdr:rowOff>
    </xdr:from>
    <xdr:to>
      <xdr:col>3</xdr:col>
      <xdr:colOff>608134</xdr:colOff>
      <xdr:row>332</xdr:row>
      <xdr:rowOff>174624</xdr:rowOff>
    </xdr:to>
    <xdr:sp macro="" textlink="">
      <xdr:nvSpPr>
        <xdr:cNvPr id="327" name="Rectangle 326">
          <a:extLst>
            <a:ext uri="{FF2B5EF4-FFF2-40B4-BE49-F238E27FC236}">
              <a16:creationId xmlns:a16="http://schemas.microsoft.com/office/drawing/2014/main" id="{7E880DA8-AC30-4597-AB79-FF6019D55AB6}"/>
            </a:ext>
          </a:extLst>
        </xdr:cNvPr>
        <xdr:cNvSpPr/>
      </xdr:nvSpPr>
      <xdr:spPr>
        <a:xfrm>
          <a:off x="1228725" y="60083700"/>
          <a:ext cx="1208209" cy="17462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335</xdr:row>
      <xdr:rowOff>1932</xdr:rowOff>
    </xdr:from>
    <xdr:to>
      <xdr:col>6</xdr:col>
      <xdr:colOff>7731</xdr:colOff>
      <xdr:row>336</xdr:row>
      <xdr:rowOff>0</xdr:rowOff>
    </xdr:to>
    <xdr:sp macro="" textlink="">
      <xdr:nvSpPr>
        <xdr:cNvPr id="328" name="Rectangle 327">
          <a:extLst>
            <a:ext uri="{FF2B5EF4-FFF2-40B4-BE49-F238E27FC236}">
              <a16:creationId xmlns:a16="http://schemas.microsoft.com/office/drawing/2014/main" id="{7B486AA2-43CD-430F-A8A7-FEAB360257B4}"/>
            </a:ext>
          </a:extLst>
        </xdr:cNvPr>
        <xdr:cNvSpPr/>
      </xdr:nvSpPr>
      <xdr:spPr>
        <a:xfrm>
          <a:off x="2460380" y="60628557"/>
          <a:ext cx="1208126" cy="17904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xdr:colOff>
      <xdr:row>338</xdr:row>
      <xdr:rowOff>36635</xdr:rowOff>
    </xdr:from>
    <xdr:to>
      <xdr:col>3</xdr:col>
      <xdr:colOff>578828</xdr:colOff>
      <xdr:row>339</xdr:row>
      <xdr:rowOff>3174</xdr:rowOff>
    </xdr:to>
    <xdr:sp macro="" textlink="">
      <xdr:nvSpPr>
        <xdr:cNvPr id="329" name="Rectangle 328">
          <a:extLst>
            <a:ext uri="{FF2B5EF4-FFF2-40B4-BE49-F238E27FC236}">
              <a16:creationId xmlns:a16="http://schemas.microsoft.com/office/drawing/2014/main" id="{9D0DCE67-298E-4322-B824-D2DFA4F46687}"/>
            </a:ext>
          </a:extLst>
        </xdr:cNvPr>
        <xdr:cNvSpPr/>
      </xdr:nvSpPr>
      <xdr:spPr>
        <a:xfrm>
          <a:off x="1219201" y="61206185"/>
          <a:ext cx="1191602" cy="14751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9525</xdr:colOff>
      <xdr:row>341</xdr:row>
      <xdr:rowOff>11457</xdr:rowOff>
    </xdr:from>
    <xdr:to>
      <xdr:col>5</xdr:col>
      <xdr:colOff>607807</xdr:colOff>
      <xdr:row>341</xdr:row>
      <xdr:rowOff>171450</xdr:rowOff>
    </xdr:to>
    <xdr:sp macro="" textlink="">
      <xdr:nvSpPr>
        <xdr:cNvPr id="330" name="Rectangle 329">
          <a:extLst>
            <a:ext uri="{FF2B5EF4-FFF2-40B4-BE49-F238E27FC236}">
              <a16:creationId xmlns:a16="http://schemas.microsoft.com/office/drawing/2014/main" id="{AE4B3FE8-8716-46FE-A10A-12D2705D3EA6}"/>
            </a:ext>
          </a:extLst>
        </xdr:cNvPr>
        <xdr:cNvSpPr/>
      </xdr:nvSpPr>
      <xdr:spPr>
        <a:xfrm>
          <a:off x="2444750" y="61720757"/>
          <a:ext cx="1211057" cy="16316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344</xdr:row>
      <xdr:rowOff>21980</xdr:rowOff>
    </xdr:from>
    <xdr:to>
      <xdr:col>3</xdr:col>
      <xdr:colOff>600808</xdr:colOff>
      <xdr:row>345</xdr:row>
      <xdr:rowOff>9523</xdr:rowOff>
    </xdr:to>
    <xdr:sp macro="" textlink="">
      <xdr:nvSpPr>
        <xdr:cNvPr id="331" name="Rectangle 330">
          <a:extLst>
            <a:ext uri="{FF2B5EF4-FFF2-40B4-BE49-F238E27FC236}">
              <a16:creationId xmlns:a16="http://schemas.microsoft.com/office/drawing/2014/main" id="{FA8D5A75-329C-416D-8182-38E6F0ADAAD7}"/>
            </a:ext>
          </a:extLst>
        </xdr:cNvPr>
        <xdr:cNvSpPr/>
      </xdr:nvSpPr>
      <xdr:spPr>
        <a:xfrm>
          <a:off x="1219200" y="62277380"/>
          <a:ext cx="1207233" cy="17169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19050</xdr:colOff>
      <xdr:row>347</xdr:row>
      <xdr:rowOff>17807</xdr:rowOff>
    </xdr:from>
    <xdr:to>
      <xdr:col>6</xdr:col>
      <xdr:colOff>10907</xdr:colOff>
      <xdr:row>347</xdr:row>
      <xdr:rowOff>161925</xdr:rowOff>
    </xdr:to>
    <xdr:sp macro="" textlink="">
      <xdr:nvSpPr>
        <xdr:cNvPr id="332" name="Rectangle 331">
          <a:extLst>
            <a:ext uri="{FF2B5EF4-FFF2-40B4-BE49-F238E27FC236}">
              <a16:creationId xmlns:a16="http://schemas.microsoft.com/office/drawing/2014/main" id="{0DBA5807-DC1C-44F3-9CD1-6F63FA50E75C}"/>
            </a:ext>
          </a:extLst>
        </xdr:cNvPr>
        <xdr:cNvSpPr/>
      </xdr:nvSpPr>
      <xdr:spPr>
        <a:xfrm>
          <a:off x="2457450" y="62816132"/>
          <a:ext cx="1207882" cy="14094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15875</xdr:colOff>
      <xdr:row>305</xdr:row>
      <xdr:rowOff>14654</xdr:rowOff>
    </xdr:from>
    <xdr:to>
      <xdr:col>9</xdr:col>
      <xdr:colOff>600807</xdr:colOff>
      <xdr:row>306</xdr:row>
      <xdr:rowOff>0</xdr:rowOff>
    </xdr:to>
    <xdr:sp macro="" textlink="">
      <xdr:nvSpPr>
        <xdr:cNvPr id="333" name="Rectangle 332">
          <a:extLst>
            <a:ext uri="{FF2B5EF4-FFF2-40B4-BE49-F238E27FC236}">
              <a16:creationId xmlns:a16="http://schemas.microsoft.com/office/drawing/2014/main" id="{857AB898-A7D5-407B-9250-58245B17ED7E}"/>
            </a:ext>
          </a:extLst>
        </xdr:cNvPr>
        <xdr:cNvSpPr/>
      </xdr:nvSpPr>
      <xdr:spPr>
        <a:xfrm>
          <a:off x="4892675" y="55208854"/>
          <a:ext cx="1191357" cy="16949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19050</xdr:colOff>
      <xdr:row>308</xdr:row>
      <xdr:rowOff>26361</xdr:rowOff>
    </xdr:from>
    <xdr:to>
      <xdr:col>12</xdr:col>
      <xdr:colOff>19742</xdr:colOff>
      <xdr:row>309</xdr:row>
      <xdr:rowOff>9525</xdr:rowOff>
    </xdr:to>
    <xdr:sp macro="" textlink="">
      <xdr:nvSpPr>
        <xdr:cNvPr id="334" name="Rectangle 333">
          <a:extLst>
            <a:ext uri="{FF2B5EF4-FFF2-40B4-BE49-F238E27FC236}">
              <a16:creationId xmlns:a16="http://schemas.microsoft.com/office/drawing/2014/main" id="{65D6CE3D-60B4-47A1-8A32-FA2BB64DF0C4}"/>
            </a:ext>
          </a:extLst>
        </xdr:cNvPr>
        <xdr:cNvSpPr/>
      </xdr:nvSpPr>
      <xdr:spPr>
        <a:xfrm>
          <a:off x="6115050" y="55769836"/>
          <a:ext cx="1219892" cy="15778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19050</xdr:colOff>
      <xdr:row>323</xdr:row>
      <xdr:rowOff>7327</xdr:rowOff>
    </xdr:from>
    <xdr:to>
      <xdr:col>10</xdr:col>
      <xdr:colOff>0</xdr:colOff>
      <xdr:row>323</xdr:row>
      <xdr:rowOff>158750</xdr:rowOff>
    </xdr:to>
    <xdr:sp macro="" textlink="">
      <xdr:nvSpPr>
        <xdr:cNvPr id="335" name="Rectangle 334">
          <a:extLst>
            <a:ext uri="{FF2B5EF4-FFF2-40B4-BE49-F238E27FC236}">
              <a16:creationId xmlns:a16="http://schemas.microsoft.com/office/drawing/2014/main" id="{AFAD5E89-5474-433D-A2B6-2D931D35862B}"/>
            </a:ext>
          </a:extLst>
        </xdr:cNvPr>
        <xdr:cNvSpPr/>
      </xdr:nvSpPr>
      <xdr:spPr>
        <a:xfrm>
          <a:off x="4895850" y="58465427"/>
          <a:ext cx="1200150" cy="15142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19050</xdr:colOff>
      <xdr:row>326</xdr:row>
      <xdr:rowOff>20012</xdr:rowOff>
    </xdr:from>
    <xdr:to>
      <xdr:col>12</xdr:col>
      <xdr:colOff>29267</xdr:colOff>
      <xdr:row>327</xdr:row>
      <xdr:rowOff>19051</xdr:rowOff>
    </xdr:to>
    <xdr:sp macro="" textlink="">
      <xdr:nvSpPr>
        <xdr:cNvPr id="336" name="Rectangle 335">
          <a:extLst>
            <a:ext uri="{FF2B5EF4-FFF2-40B4-BE49-F238E27FC236}">
              <a16:creationId xmlns:a16="http://schemas.microsoft.com/office/drawing/2014/main" id="{D9D3B3B5-DBE8-44C5-93DA-D06CBF6FC9E5}"/>
            </a:ext>
          </a:extLst>
        </xdr:cNvPr>
        <xdr:cNvSpPr/>
      </xdr:nvSpPr>
      <xdr:spPr>
        <a:xfrm>
          <a:off x="6115050" y="59017862"/>
          <a:ext cx="1226242" cy="1800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15875</xdr:colOff>
      <xdr:row>332</xdr:row>
      <xdr:rowOff>36633</xdr:rowOff>
    </xdr:from>
    <xdr:to>
      <xdr:col>9</xdr:col>
      <xdr:colOff>593480</xdr:colOff>
      <xdr:row>332</xdr:row>
      <xdr:rowOff>161924</xdr:rowOff>
    </xdr:to>
    <xdr:sp macro="" textlink="">
      <xdr:nvSpPr>
        <xdr:cNvPr id="337" name="Rectangle 336">
          <a:extLst>
            <a:ext uri="{FF2B5EF4-FFF2-40B4-BE49-F238E27FC236}">
              <a16:creationId xmlns:a16="http://schemas.microsoft.com/office/drawing/2014/main" id="{06DDE602-B4F3-4981-8EDE-EE300495E24D}"/>
            </a:ext>
          </a:extLst>
        </xdr:cNvPr>
        <xdr:cNvSpPr/>
      </xdr:nvSpPr>
      <xdr:spPr>
        <a:xfrm>
          <a:off x="4892675" y="60120333"/>
          <a:ext cx="1187205" cy="12846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21980</xdr:colOff>
      <xdr:row>335</xdr:row>
      <xdr:rowOff>16838</xdr:rowOff>
    </xdr:from>
    <xdr:to>
      <xdr:col>12</xdr:col>
      <xdr:colOff>16566</xdr:colOff>
      <xdr:row>336</xdr:row>
      <xdr:rowOff>1</xdr:rowOff>
    </xdr:to>
    <xdr:sp macro="" textlink="">
      <xdr:nvSpPr>
        <xdr:cNvPr id="338" name="Rectangle 337">
          <a:extLst>
            <a:ext uri="{FF2B5EF4-FFF2-40B4-BE49-F238E27FC236}">
              <a16:creationId xmlns:a16="http://schemas.microsoft.com/office/drawing/2014/main" id="{1C6BF026-39CF-4882-A6D3-BB7D90976FC2}"/>
            </a:ext>
          </a:extLst>
        </xdr:cNvPr>
        <xdr:cNvSpPr/>
      </xdr:nvSpPr>
      <xdr:spPr>
        <a:xfrm>
          <a:off x="6117980" y="60643463"/>
          <a:ext cx="1213786" cy="16413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7</xdr:col>
      <xdr:colOff>606425</xdr:colOff>
      <xdr:row>341</xdr:row>
      <xdr:rowOff>0</xdr:rowOff>
    </xdr:from>
    <xdr:to>
      <xdr:col>10</xdr:col>
      <xdr:colOff>0</xdr:colOff>
      <xdr:row>342</xdr:row>
      <xdr:rowOff>0</xdr:rowOff>
    </xdr:to>
    <xdr:sp macro="" textlink="">
      <xdr:nvSpPr>
        <xdr:cNvPr id="339" name="Rectangle 338">
          <a:extLst>
            <a:ext uri="{FF2B5EF4-FFF2-40B4-BE49-F238E27FC236}">
              <a16:creationId xmlns:a16="http://schemas.microsoft.com/office/drawing/2014/main" id="{0F9B7691-F000-4C30-9EFD-28E15A948CEF}"/>
            </a:ext>
          </a:extLst>
        </xdr:cNvPr>
        <xdr:cNvSpPr/>
      </xdr:nvSpPr>
      <xdr:spPr>
        <a:xfrm>
          <a:off x="4873625" y="61712475"/>
          <a:ext cx="1222375" cy="18097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36634</xdr:colOff>
      <xdr:row>344</xdr:row>
      <xdr:rowOff>35887</xdr:rowOff>
    </xdr:from>
    <xdr:to>
      <xdr:col>11</xdr:col>
      <xdr:colOff>607116</xdr:colOff>
      <xdr:row>345</xdr:row>
      <xdr:rowOff>21980</xdr:rowOff>
    </xdr:to>
    <xdr:sp macro="" textlink="">
      <xdr:nvSpPr>
        <xdr:cNvPr id="340" name="Rectangle 339">
          <a:extLst>
            <a:ext uri="{FF2B5EF4-FFF2-40B4-BE49-F238E27FC236}">
              <a16:creationId xmlns:a16="http://schemas.microsoft.com/office/drawing/2014/main" id="{1047F47A-0624-4D76-871D-7745D86A0AEE}"/>
            </a:ext>
          </a:extLst>
        </xdr:cNvPr>
        <xdr:cNvSpPr/>
      </xdr:nvSpPr>
      <xdr:spPr>
        <a:xfrm>
          <a:off x="6132634" y="62291287"/>
          <a:ext cx="1180082" cy="16706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314</xdr:row>
      <xdr:rowOff>14654</xdr:rowOff>
    </xdr:from>
    <xdr:to>
      <xdr:col>15</xdr:col>
      <xdr:colOff>600808</xdr:colOff>
      <xdr:row>315</xdr:row>
      <xdr:rowOff>0</xdr:rowOff>
    </xdr:to>
    <xdr:sp macro="" textlink="">
      <xdr:nvSpPr>
        <xdr:cNvPr id="341" name="Rectangle 340">
          <a:extLst>
            <a:ext uri="{FF2B5EF4-FFF2-40B4-BE49-F238E27FC236}">
              <a16:creationId xmlns:a16="http://schemas.microsoft.com/office/drawing/2014/main" id="{E616AD2E-48A1-42E1-849D-964124274B8F}"/>
            </a:ext>
          </a:extLst>
        </xdr:cNvPr>
        <xdr:cNvSpPr/>
      </xdr:nvSpPr>
      <xdr:spPr>
        <a:xfrm>
          <a:off x="8543925" y="56837629"/>
          <a:ext cx="1197708" cy="16949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21980</xdr:colOff>
      <xdr:row>317</xdr:row>
      <xdr:rowOff>20011</xdr:rowOff>
    </xdr:from>
    <xdr:to>
      <xdr:col>18</xdr:col>
      <xdr:colOff>10216</xdr:colOff>
      <xdr:row>318</xdr:row>
      <xdr:rowOff>14653</xdr:rowOff>
    </xdr:to>
    <xdr:sp macro="" textlink="">
      <xdr:nvSpPr>
        <xdr:cNvPr id="342" name="Rectangle 341">
          <a:extLst>
            <a:ext uri="{FF2B5EF4-FFF2-40B4-BE49-F238E27FC236}">
              <a16:creationId xmlns:a16="http://schemas.microsoft.com/office/drawing/2014/main" id="{0C621EB4-A597-4FCC-BDD3-DA4F38DC4E2C}"/>
            </a:ext>
          </a:extLst>
        </xdr:cNvPr>
        <xdr:cNvSpPr/>
      </xdr:nvSpPr>
      <xdr:spPr>
        <a:xfrm>
          <a:off x="9775580" y="57389086"/>
          <a:ext cx="1204261" cy="17244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341</xdr:row>
      <xdr:rowOff>14654</xdr:rowOff>
    </xdr:from>
    <xdr:to>
      <xdr:col>15</xdr:col>
      <xdr:colOff>600809</xdr:colOff>
      <xdr:row>341</xdr:row>
      <xdr:rowOff>171450</xdr:rowOff>
    </xdr:to>
    <xdr:sp macro="" textlink="">
      <xdr:nvSpPr>
        <xdr:cNvPr id="343" name="Rectangle 342">
          <a:extLst>
            <a:ext uri="{FF2B5EF4-FFF2-40B4-BE49-F238E27FC236}">
              <a16:creationId xmlns:a16="http://schemas.microsoft.com/office/drawing/2014/main" id="{6885E49F-627A-4B5D-92EF-F6FE5D78DE20}"/>
            </a:ext>
          </a:extLst>
        </xdr:cNvPr>
        <xdr:cNvSpPr/>
      </xdr:nvSpPr>
      <xdr:spPr>
        <a:xfrm>
          <a:off x="8543926" y="61723954"/>
          <a:ext cx="1197708" cy="15997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0</xdr:colOff>
      <xdr:row>344</xdr:row>
      <xdr:rowOff>10486</xdr:rowOff>
    </xdr:from>
    <xdr:to>
      <xdr:col>18</xdr:col>
      <xdr:colOff>692</xdr:colOff>
      <xdr:row>345</xdr:row>
      <xdr:rowOff>7325</xdr:rowOff>
    </xdr:to>
    <xdr:sp macro="" textlink="">
      <xdr:nvSpPr>
        <xdr:cNvPr id="344" name="Rectangle 343">
          <a:extLst>
            <a:ext uri="{FF2B5EF4-FFF2-40B4-BE49-F238E27FC236}">
              <a16:creationId xmlns:a16="http://schemas.microsoft.com/office/drawing/2014/main" id="{64AE3164-16E7-4ADF-8A1A-68482182A67B}"/>
            </a:ext>
          </a:extLst>
        </xdr:cNvPr>
        <xdr:cNvSpPr/>
      </xdr:nvSpPr>
      <xdr:spPr>
        <a:xfrm>
          <a:off x="9753600" y="62262711"/>
          <a:ext cx="1219892" cy="18416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9525</xdr:colOff>
      <xdr:row>298</xdr:row>
      <xdr:rowOff>1587</xdr:rowOff>
    </xdr:from>
    <xdr:to>
      <xdr:col>8</xdr:col>
      <xdr:colOff>15875</xdr:colOff>
      <xdr:row>307</xdr:row>
      <xdr:rowOff>9525</xdr:rowOff>
    </xdr:to>
    <xdr:cxnSp macro="">
      <xdr:nvCxnSpPr>
        <xdr:cNvPr id="345" name="Straight Arrow Connector 344">
          <a:extLst>
            <a:ext uri="{FF2B5EF4-FFF2-40B4-BE49-F238E27FC236}">
              <a16:creationId xmlns:a16="http://schemas.microsoft.com/office/drawing/2014/main" id="{967B015C-9436-4B33-9778-3E8BA650B20B}"/>
            </a:ext>
          </a:extLst>
        </xdr:cNvPr>
        <xdr:cNvCxnSpPr>
          <a:stCxn id="301" idx="3"/>
          <a:endCxn id="302" idx="1"/>
        </xdr:cNvCxnSpPr>
      </xdr:nvCxnSpPr>
      <xdr:spPr>
        <a:xfrm>
          <a:off x="3663950" y="53932137"/>
          <a:ext cx="1228725" cy="16335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304</xdr:row>
      <xdr:rowOff>20637</xdr:rowOff>
    </xdr:from>
    <xdr:to>
      <xdr:col>8</xdr:col>
      <xdr:colOff>15875</xdr:colOff>
      <xdr:row>307</xdr:row>
      <xdr:rowOff>9525</xdr:rowOff>
    </xdr:to>
    <xdr:cxnSp macro="">
      <xdr:nvCxnSpPr>
        <xdr:cNvPr id="346" name="Straight Arrow Connector 345">
          <a:extLst>
            <a:ext uri="{FF2B5EF4-FFF2-40B4-BE49-F238E27FC236}">
              <a16:creationId xmlns:a16="http://schemas.microsoft.com/office/drawing/2014/main" id="{3B4FE06D-B81F-4A8F-B7DC-884889924864}"/>
            </a:ext>
          </a:extLst>
        </xdr:cNvPr>
        <xdr:cNvCxnSpPr>
          <a:stCxn id="304" idx="3"/>
          <a:endCxn id="302" idx="1"/>
        </xdr:cNvCxnSpPr>
      </xdr:nvCxnSpPr>
      <xdr:spPr>
        <a:xfrm>
          <a:off x="3663950" y="55037037"/>
          <a:ext cx="1228725" cy="5286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307</xdr:row>
      <xdr:rowOff>9525</xdr:rowOff>
    </xdr:from>
    <xdr:to>
      <xdr:col>8</xdr:col>
      <xdr:colOff>15875</xdr:colOff>
      <xdr:row>310</xdr:row>
      <xdr:rowOff>17462</xdr:rowOff>
    </xdr:to>
    <xdr:cxnSp macro="">
      <xdr:nvCxnSpPr>
        <xdr:cNvPr id="347" name="Straight Arrow Connector 346">
          <a:extLst>
            <a:ext uri="{FF2B5EF4-FFF2-40B4-BE49-F238E27FC236}">
              <a16:creationId xmlns:a16="http://schemas.microsoft.com/office/drawing/2014/main" id="{B3746E65-0468-4C73-B297-897700481057}"/>
            </a:ext>
          </a:extLst>
        </xdr:cNvPr>
        <xdr:cNvCxnSpPr>
          <a:stCxn id="305" idx="3"/>
          <a:endCxn id="302" idx="1"/>
        </xdr:cNvCxnSpPr>
      </xdr:nvCxnSpPr>
      <xdr:spPr>
        <a:xfrm flipV="1">
          <a:off x="3657600" y="55565675"/>
          <a:ext cx="1235075" cy="5540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307</xdr:row>
      <xdr:rowOff>9525</xdr:rowOff>
    </xdr:from>
    <xdr:to>
      <xdr:col>8</xdr:col>
      <xdr:colOff>15875</xdr:colOff>
      <xdr:row>316</xdr:row>
      <xdr:rowOff>11112</xdr:rowOff>
    </xdr:to>
    <xdr:cxnSp macro="">
      <xdr:nvCxnSpPr>
        <xdr:cNvPr id="348" name="Straight Arrow Connector 347">
          <a:extLst>
            <a:ext uri="{FF2B5EF4-FFF2-40B4-BE49-F238E27FC236}">
              <a16:creationId xmlns:a16="http://schemas.microsoft.com/office/drawing/2014/main" id="{8CDD7131-E106-46EC-B883-3C8C15DCA05C}"/>
            </a:ext>
          </a:extLst>
        </xdr:cNvPr>
        <xdr:cNvCxnSpPr>
          <a:stCxn id="306" idx="3"/>
          <a:endCxn id="302" idx="1"/>
        </xdr:cNvCxnSpPr>
      </xdr:nvCxnSpPr>
      <xdr:spPr>
        <a:xfrm flipV="1">
          <a:off x="3663950" y="55565675"/>
          <a:ext cx="1228725" cy="16303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322</xdr:row>
      <xdr:rowOff>17462</xdr:rowOff>
    </xdr:from>
    <xdr:to>
      <xdr:col>8</xdr:col>
      <xdr:colOff>19050</xdr:colOff>
      <xdr:row>324</xdr:row>
      <xdr:rowOff>177800</xdr:rowOff>
    </xdr:to>
    <xdr:cxnSp macro="">
      <xdr:nvCxnSpPr>
        <xdr:cNvPr id="349" name="Straight Arrow Connector 348">
          <a:extLst>
            <a:ext uri="{FF2B5EF4-FFF2-40B4-BE49-F238E27FC236}">
              <a16:creationId xmlns:a16="http://schemas.microsoft.com/office/drawing/2014/main" id="{D0037628-61B3-490B-889A-6EFE3591686E}"/>
            </a:ext>
          </a:extLst>
        </xdr:cNvPr>
        <xdr:cNvCxnSpPr>
          <a:stCxn id="307" idx="3"/>
          <a:endCxn id="303" idx="1"/>
        </xdr:cNvCxnSpPr>
      </xdr:nvCxnSpPr>
      <xdr:spPr>
        <a:xfrm>
          <a:off x="3667125" y="58291412"/>
          <a:ext cx="1228725" cy="5254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324</xdr:row>
      <xdr:rowOff>177800</xdr:rowOff>
    </xdr:from>
    <xdr:to>
      <xdr:col>8</xdr:col>
      <xdr:colOff>19050</xdr:colOff>
      <xdr:row>328</xdr:row>
      <xdr:rowOff>11112</xdr:rowOff>
    </xdr:to>
    <xdr:cxnSp macro="">
      <xdr:nvCxnSpPr>
        <xdr:cNvPr id="350" name="Straight Arrow Connector 349">
          <a:extLst>
            <a:ext uri="{FF2B5EF4-FFF2-40B4-BE49-F238E27FC236}">
              <a16:creationId xmlns:a16="http://schemas.microsoft.com/office/drawing/2014/main" id="{EB015471-538A-4A5E-A1FF-F95EDD9CF6CB}"/>
            </a:ext>
          </a:extLst>
        </xdr:cNvPr>
        <xdr:cNvCxnSpPr>
          <a:stCxn id="308" idx="3"/>
          <a:endCxn id="303" idx="1"/>
        </xdr:cNvCxnSpPr>
      </xdr:nvCxnSpPr>
      <xdr:spPr>
        <a:xfrm flipV="1">
          <a:off x="3657600" y="58816875"/>
          <a:ext cx="1238250" cy="5508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333</xdr:row>
      <xdr:rowOff>177800</xdr:rowOff>
    </xdr:from>
    <xdr:to>
      <xdr:col>8</xdr:col>
      <xdr:colOff>19050</xdr:colOff>
      <xdr:row>334</xdr:row>
      <xdr:rowOff>1587</xdr:rowOff>
    </xdr:to>
    <xdr:cxnSp macro="">
      <xdr:nvCxnSpPr>
        <xdr:cNvPr id="351" name="Straight Arrow Connector 350">
          <a:extLst>
            <a:ext uri="{FF2B5EF4-FFF2-40B4-BE49-F238E27FC236}">
              <a16:creationId xmlns:a16="http://schemas.microsoft.com/office/drawing/2014/main" id="{A0B3A27E-B772-4776-BEA5-3E6F07B910EB}"/>
            </a:ext>
          </a:extLst>
        </xdr:cNvPr>
        <xdr:cNvCxnSpPr>
          <a:stCxn id="310" idx="3"/>
          <a:endCxn id="309" idx="1"/>
        </xdr:cNvCxnSpPr>
      </xdr:nvCxnSpPr>
      <xdr:spPr>
        <a:xfrm flipV="1">
          <a:off x="3663950" y="60445650"/>
          <a:ext cx="1231900" cy="15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340</xdr:row>
      <xdr:rowOff>0</xdr:rowOff>
    </xdr:from>
    <xdr:to>
      <xdr:col>8</xdr:col>
      <xdr:colOff>0</xdr:colOff>
      <xdr:row>343</xdr:row>
      <xdr:rowOff>17463</xdr:rowOff>
    </xdr:to>
    <xdr:cxnSp macro="">
      <xdr:nvCxnSpPr>
        <xdr:cNvPr id="352" name="Straight Arrow Connector 351">
          <a:extLst>
            <a:ext uri="{FF2B5EF4-FFF2-40B4-BE49-F238E27FC236}">
              <a16:creationId xmlns:a16="http://schemas.microsoft.com/office/drawing/2014/main" id="{AF37E110-5636-4B4A-9A3D-BA86FF5BFB7B}"/>
            </a:ext>
          </a:extLst>
        </xdr:cNvPr>
        <xdr:cNvCxnSpPr>
          <a:stCxn id="325" idx="3"/>
          <a:endCxn id="324" idx="1"/>
        </xdr:cNvCxnSpPr>
      </xdr:nvCxnSpPr>
      <xdr:spPr>
        <a:xfrm>
          <a:off x="3657600" y="61531500"/>
          <a:ext cx="1219200" cy="5603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342</xdr:row>
      <xdr:rowOff>114300</xdr:rowOff>
    </xdr:from>
    <xdr:to>
      <xdr:col>8</xdr:col>
      <xdr:colOff>95250</xdr:colOff>
      <xdr:row>346</xdr:row>
      <xdr:rowOff>6350</xdr:rowOff>
    </xdr:to>
    <xdr:cxnSp macro="">
      <xdr:nvCxnSpPr>
        <xdr:cNvPr id="353" name="Straight Arrow Connector 352">
          <a:extLst>
            <a:ext uri="{FF2B5EF4-FFF2-40B4-BE49-F238E27FC236}">
              <a16:creationId xmlns:a16="http://schemas.microsoft.com/office/drawing/2014/main" id="{2B4CD774-81E4-481E-9477-5A94CECBEEBF}"/>
            </a:ext>
          </a:extLst>
        </xdr:cNvPr>
        <xdr:cNvCxnSpPr>
          <a:stCxn id="326" idx="3"/>
        </xdr:cNvCxnSpPr>
      </xdr:nvCxnSpPr>
      <xdr:spPr>
        <a:xfrm flipV="1">
          <a:off x="3654425" y="62007750"/>
          <a:ext cx="1317625" cy="6191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343</xdr:row>
      <xdr:rowOff>4763</xdr:rowOff>
    </xdr:from>
    <xdr:to>
      <xdr:col>14</xdr:col>
      <xdr:colOff>0</xdr:colOff>
      <xdr:row>343</xdr:row>
      <xdr:rowOff>17463</xdr:rowOff>
    </xdr:to>
    <xdr:cxnSp macro="">
      <xdr:nvCxnSpPr>
        <xdr:cNvPr id="354" name="Straight Arrow Connector 353">
          <a:extLst>
            <a:ext uri="{FF2B5EF4-FFF2-40B4-BE49-F238E27FC236}">
              <a16:creationId xmlns:a16="http://schemas.microsoft.com/office/drawing/2014/main" id="{15951065-5C63-4955-95CA-E44758099711}"/>
            </a:ext>
          </a:extLst>
        </xdr:cNvPr>
        <xdr:cNvCxnSpPr>
          <a:stCxn id="324" idx="3"/>
          <a:endCxn id="323" idx="1"/>
        </xdr:cNvCxnSpPr>
      </xdr:nvCxnSpPr>
      <xdr:spPr>
        <a:xfrm flipV="1">
          <a:off x="7315200" y="62082363"/>
          <a:ext cx="12192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15875</xdr:colOff>
      <xdr:row>307</xdr:row>
      <xdr:rowOff>9525</xdr:rowOff>
    </xdr:from>
    <xdr:to>
      <xdr:col>14</xdr:col>
      <xdr:colOff>6350</xdr:colOff>
      <xdr:row>316</xdr:row>
      <xdr:rowOff>3175</xdr:rowOff>
    </xdr:to>
    <xdr:cxnSp macro="">
      <xdr:nvCxnSpPr>
        <xdr:cNvPr id="355" name="Straight Arrow Connector 354">
          <a:extLst>
            <a:ext uri="{FF2B5EF4-FFF2-40B4-BE49-F238E27FC236}">
              <a16:creationId xmlns:a16="http://schemas.microsoft.com/office/drawing/2014/main" id="{1CB0B39A-7983-4AFB-886D-427D0C77DCF7}"/>
            </a:ext>
          </a:extLst>
        </xdr:cNvPr>
        <xdr:cNvCxnSpPr>
          <a:stCxn id="302" idx="3"/>
          <a:endCxn id="300" idx="1"/>
        </xdr:cNvCxnSpPr>
      </xdr:nvCxnSpPr>
      <xdr:spPr>
        <a:xfrm>
          <a:off x="7331075" y="55565675"/>
          <a:ext cx="1212850" cy="16287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316</xdr:row>
      <xdr:rowOff>3175</xdr:rowOff>
    </xdr:from>
    <xdr:to>
      <xdr:col>14</xdr:col>
      <xdr:colOff>6350</xdr:colOff>
      <xdr:row>324</xdr:row>
      <xdr:rowOff>177800</xdr:rowOff>
    </xdr:to>
    <xdr:cxnSp macro="">
      <xdr:nvCxnSpPr>
        <xdr:cNvPr id="356" name="Straight Arrow Connector 355">
          <a:extLst>
            <a:ext uri="{FF2B5EF4-FFF2-40B4-BE49-F238E27FC236}">
              <a16:creationId xmlns:a16="http://schemas.microsoft.com/office/drawing/2014/main" id="{04ECD37A-756A-4EEC-B7F0-C7ADF49B149F}"/>
            </a:ext>
          </a:extLst>
        </xdr:cNvPr>
        <xdr:cNvCxnSpPr>
          <a:stCxn id="303" idx="3"/>
          <a:endCxn id="300" idx="1"/>
        </xdr:cNvCxnSpPr>
      </xdr:nvCxnSpPr>
      <xdr:spPr>
        <a:xfrm flipV="1">
          <a:off x="7334250" y="57194450"/>
          <a:ext cx="1209675" cy="16224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316</xdr:row>
      <xdr:rowOff>3175</xdr:rowOff>
    </xdr:from>
    <xdr:to>
      <xdr:col>14</xdr:col>
      <xdr:colOff>6350</xdr:colOff>
      <xdr:row>333</xdr:row>
      <xdr:rowOff>177800</xdr:rowOff>
    </xdr:to>
    <xdr:cxnSp macro="">
      <xdr:nvCxnSpPr>
        <xdr:cNvPr id="357" name="Straight Arrow Connector 356">
          <a:extLst>
            <a:ext uri="{FF2B5EF4-FFF2-40B4-BE49-F238E27FC236}">
              <a16:creationId xmlns:a16="http://schemas.microsoft.com/office/drawing/2014/main" id="{EB9D8202-8D45-4531-8EDD-1E8A7A55FC88}"/>
            </a:ext>
          </a:extLst>
        </xdr:cNvPr>
        <xdr:cNvCxnSpPr>
          <a:stCxn id="309" idx="3"/>
          <a:endCxn id="300" idx="1"/>
        </xdr:cNvCxnSpPr>
      </xdr:nvCxnSpPr>
      <xdr:spPr>
        <a:xfrm flipV="1">
          <a:off x="7334250" y="57194450"/>
          <a:ext cx="1209675" cy="3251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327</xdr:row>
      <xdr:rowOff>153865</xdr:rowOff>
    </xdr:from>
    <xdr:to>
      <xdr:col>24</xdr:col>
      <xdr:colOff>0</xdr:colOff>
      <xdr:row>329</xdr:row>
      <xdr:rowOff>175846</xdr:rowOff>
    </xdr:to>
    <xdr:sp macro="" textlink="">
      <xdr:nvSpPr>
        <xdr:cNvPr id="358" name="Rectangle 357">
          <a:extLst>
            <a:ext uri="{FF2B5EF4-FFF2-40B4-BE49-F238E27FC236}">
              <a16:creationId xmlns:a16="http://schemas.microsoft.com/office/drawing/2014/main" id="{E961784E-7079-41A2-ADED-B743E8143892}"/>
            </a:ext>
          </a:extLst>
        </xdr:cNvPr>
        <xdr:cNvSpPr/>
      </xdr:nvSpPr>
      <xdr:spPr>
        <a:xfrm>
          <a:off x="12192000" y="59332690"/>
          <a:ext cx="2438400" cy="387106"/>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baseline="0"/>
            <a:t>Continuïteit dienstverlening</a:t>
          </a:r>
          <a:endParaRPr lang="en-GB" sz="1400" b="1"/>
        </a:p>
      </xdr:txBody>
    </xdr:sp>
    <xdr:clientData/>
  </xdr:twoCellAnchor>
  <xdr:twoCellAnchor>
    <xdr:from>
      <xdr:col>19</xdr:col>
      <xdr:colOff>606425</xdr:colOff>
      <xdr:row>326</xdr:row>
      <xdr:rowOff>171694</xdr:rowOff>
    </xdr:from>
    <xdr:to>
      <xdr:col>21</xdr:col>
      <xdr:colOff>593481</xdr:colOff>
      <xdr:row>327</xdr:row>
      <xdr:rowOff>153865</xdr:rowOff>
    </xdr:to>
    <xdr:sp macro="" textlink="">
      <xdr:nvSpPr>
        <xdr:cNvPr id="359" name="Rectangle 358">
          <a:extLst>
            <a:ext uri="{FF2B5EF4-FFF2-40B4-BE49-F238E27FC236}">
              <a16:creationId xmlns:a16="http://schemas.microsoft.com/office/drawing/2014/main" id="{3C293505-43B6-405A-B4DC-98BE58FF931A}"/>
            </a:ext>
          </a:extLst>
        </xdr:cNvPr>
        <xdr:cNvSpPr/>
      </xdr:nvSpPr>
      <xdr:spPr>
        <a:xfrm>
          <a:off x="12188825" y="59169544"/>
          <a:ext cx="1206256" cy="16314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21</xdr:col>
      <xdr:colOff>608134</xdr:colOff>
      <xdr:row>330</xdr:row>
      <xdr:rowOff>6822</xdr:rowOff>
    </xdr:from>
    <xdr:to>
      <xdr:col>23</xdr:col>
      <xdr:colOff>607116</xdr:colOff>
      <xdr:row>331</xdr:row>
      <xdr:rowOff>28836</xdr:rowOff>
    </xdr:to>
    <xdr:sp macro="" textlink="">
      <xdr:nvSpPr>
        <xdr:cNvPr id="360" name="Rectangle 359">
          <a:extLst>
            <a:ext uri="{FF2B5EF4-FFF2-40B4-BE49-F238E27FC236}">
              <a16:creationId xmlns:a16="http://schemas.microsoft.com/office/drawing/2014/main" id="{8078ADBD-42AD-4A72-B091-6ACE1302DA87}"/>
            </a:ext>
          </a:extLst>
        </xdr:cNvPr>
        <xdr:cNvSpPr/>
      </xdr:nvSpPr>
      <xdr:spPr>
        <a:xfrm>
          <a:off x="13409734" y="59731747"/>
          <a:ext cx="1218182" cy="1966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20</xdr:col>
      <xdr:colOff>1</xdr:colOff>
      <xdr:row>251</xdr:row>
      <xdr:rowOff>7327</xdr:rowOff>
    </xdr:from>
    <xdr:to>
      <xdr:col>21</xdr:col>
      <xdr:colOff>593482</xdr:colOff>
      <xdr:row>252</xdr:row>
      <xdr:rowOff>0</xdr:rowOff>
    </xdr:to>
    <xdr:sp macro="" textlink="">
      <xdr:nvSpPr>
        <xdr:cNvPr id="361" name="Rectangle 360">
          <a:extLst>
            <a:ext uri="{FF2B5EF4-FFF2-40B4-BE49-F238E27FC236}">
              <a16:creationId xmlns:a16="http://schemas.microsoft.com/office/drawing/2014/main" id="{25C05EB8-3417-471B-A01A-C1D46A946902}"/>
            </a:ext>
          </a:extLst>
        </xdr:cNvPr>
        <xdr:cNvSpPr/>
      </xdr:nvSpPr>
      <xdr:spPr>
        <a:xfrm>
          <a:off x="12192001" y="45435227"/>
          <a:ext cx="1203081" cy="17047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8303</xdr:colOff>
      <xdr:row>254</xdr:row>
      <xdr:rowOff>13172</xdr:rowOff>
    </xdr:from>
    <xdr:to>
      <xdr:col>24</xdr:col>
      <xdr:colOff>692</xdr:colOff>
      <xdr:row>255</xdr:row>
      <xdr:rowOff>19311</xdr:rowOff>
    </xdr:to>
    <xdr:sp macro="" textlink="">
      <xdr:nvSpPr>
        <xdr:cNvPr id="362" name="Rectangle 361">
          <a:extLst>
            <a:ext uri="{FF2B5EF4-FFF2-40B4-BE49-F238E27FC236}">
              <a16:creationId xmlns:a16="http://schemas.microsoft.com/office/drawing/2014/main" id="{CD2DE71C-C902-433B-95D2-448557365E6F}"/>
            </a:ext>
          </a:extLst>
        </xdr:cNvPr>
        <xdr:cNvSpPr/>
      </xdr:nvSpPr>
      <xdr:spPr>
        <a:xfrm>
          <a:off x="13422678" y="45977647"/>
          <a:ext cx="1208414" cy="19028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18</xdr:col>
      <xdr:colOff>6350</xdr:colOff>
      <xdr:row>316</xdr:row>
      <xdr:rowOff>2076</xdr:rowOff>
    </xdr:from>
    <xdr:to>
      <xdr:col>20</xdr:col>
      <xdr:colOff>0</xdr:colOff>
      <xdr:row>328</xdr:row>
      <xdr:rowOff>164856</xdr:rowOff>
    </xdr:to>
    <xdr:cxnSp macro="">
      <xdr:nvCxnSpPr>
        <xdr:cNvPr id="363" name="Straight Arrow Connector 362">
          <a:extLst>
            <a:ext uri="{FF2B5EF4-FFF2-40B4-BE49-F238E27FC236}">
              <a16:creationId xmlns:a16="http://schemas.microsoft.com/office/drawing/2014/main" id="{99D730B5-6EDB-4C4A-8625-578BF9A57BE3}"/>
            </a:ext>
          </a:extLst>
        </xdr:cNvPr>
        <xdr:cNvCxnSpPr>
          <a:stCxn id="300" idx="3"/>
          <a:endCxn id="358" idx="1"/>
        </xdr:cNvCxnSpPr>
      </xdr:nvCxnSpPr>
      <xdr:spPr>
        <a:xfrm>
          <a:off x="10982325" y="57190176"/>
          <a:ext cx="1209675" cy="23313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328</xdr:row>
      <xdr:rowOff>164856</xdr:rowOff>
    </xdr:from>
    <xdr:to>
      <xdr:col>20</xdr:col>
      <xdr:colOff>0</xdr:colOff>
      <xdr:row>343</xdr:row>
      <xdr:rowOff>3664</xdr:rowOff>
    </xdr:to>
    <xdr:cxnSp macro="">
      <xdr:nvCxnSpPr>
        <xdr:cNvPr id="364" name="Straight Arrow Connector 363">
          <a:extLst>
            <a:ext uri="{FF2B5EF4-FFF2-40B4-BE49-F238E27FC236}">
              <a16:creationId xmlns:a16="http://schemas.microsoft.com/office/drawing/2014/main" id="{BAAAC88B-581B-4090-8D9F-C6D28DFE0C23}"/>
            </a:ext>
          </a:extLst>
        </xdr:cNvPr>
        <xdr:cNvCxnSpPr>
          <a:stCxn id="323" idx="3"/>
          <a:endCxn id="358" idx="1"/>
        </xdr:cNvCxnSpPr>
      </xdr:nvCxnSpPr>
      <xdr:spPr>
        <a:xfrm flipV="1">
          <a:off x="10972800" y="59521481"/>
          <a:ext cx="1219200" cy="25597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2200</xdr:colOff>
      <xdr:row>5</xdr:row>
      <xdr:rowOff>16852</xdr:rowOff>
    </xdr:from>
    <xdr:to>
      <xdr:col>9</xdr:col>
      <xdr:colOff>575215</xdr:colOff>
      <xdr:row>5</xdr:row>
      <xdr:rowOff>178044</xdr:rowOff>
    </xdr:to>
    <xdr:sp macro="" textlink="">
      <xdr:nvSpPr>
        <xdr:cNvPr id="365" name="Rectangle 364">
          <a:extLst>
            <a:ext uri="{FF2B5EF4-FFF2-40B4-BE49-F238E27FC236}">
              <a16:creationId xmlns:a16="http://schemas.microsoft.com/office/drawing/2014/main" id="{9C85A2E4-70BD-41A0-A270-8F9E3C13C879}"/>
            </a:ext>
          </a:extLst>
        </xdr:cNvPr>
        <xdr:cNvSpPr/>
      </xdr:nvSpPr>
      <xdr:spPr>
        <a:xfrm>
          <a:off x="4879000" y="921727"/>
          <a:ext cx="1185790" cy="1643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11235</xdr:colOff>
      <xdr:row>14</xdr:row>
      <xdr:rowOff>18562</xdr:rowOff>
    </xdr:from>
    <xdr:to>
      <xdr:col>9</xdr:col>
      <xdr:colOff>596950</xdr:colOff>
      <xdr:row>15</xdr:row>
      <xdr:rowOff>6106</xdr:rowOff>
    </xdr:to>
    <xdr:sp macro="" textlink="">
      <xdr:nvSpPr>
        <xdr:cNvPr id="366" name="Rectangle 365">
          <a:extLst>
            <a:ext uri="{FF2B5EF4-FFF2-40B4-BE49-F238E27FC236}">
              <a16:creationId xmlns:a16="http://schemas.microsoft.com/office/drawing/2014/main" id="{151DFFCA-4175-4E8C-9B35-05AE5B92E4F2}"/>
            </a:ext>
          </a:extLst>
        </xdr:cNvPr>
        <xdr:cNvSpPr/>
      </xdr:nvSpPr>
      <xdr:spPr>
        <a:xfrm>
          <a:off x="4884860" y="2552212"/>
          <a:ext cx="1201665" cy="17169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8060</xdr:colOff>
      <xdr:row>26</xdr:row>
      <xdr:rowOff>46408</xdr:rowOff>
    </xdr:from>
    <xdr:to>
      <xdr:col>9</xdr:col>
      <xdr:colOff>587425</xdr:colOff>
      <xdr:row>26</xdr:row>
      <xdr:rowOff>179025</xdr:rowOff>
    </xdr:to>
    <xdr:sp macro="" textlink="">
      <xdr:nvSpPr>
        <xdr:cNvPr id="367" name="Rectangle 366">
          <a:extLst>
            <a:ext uri="{FF2B5EF4-FFF2-40B4-BE49-F238E27FC236}">
              <a16:creationId xmlns:a16="http://schemas.microsoft.com/office/drawing/2014/main" id="{AB9D8744-CF0B-45FE-A070-55FAB12686B5}"/>
            </a:ext>
          </a:extLst>
        </xdr:cNvPr>
        <xdr:cNvSpPr/>
      </xdr:nvSpPr>
      <xdr:spPr>
        <a:xfrm>
          <a:off x="4888035" y="4754933"/>
          <a:ext cx="1185790" cy="1326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18077</xdr:colOff>
      <xdr:row>32</xdr:row>
      <xdr:rowOff>30531</xdr:rowOff>
    </xdr:from>
    <xdr:to>
      <xdr:col>9</xdr:col>
      <xdr:colOff>597442</xdr:colOff>
      <xdr:row>32</xdr:row>
      <xdr:rowOff>179023</xdr:rowOff>
    </xdr:to>
    <xdr:sp macro="" textlink="">
      <xdr:nvSpPr>
        <xdr:cNvPr id="368" name="Rectangle 367">
          <a:extLst>
            <a:ext uri="{FF2B5EF4-FFF2-40B4-BE49-F238E27FC236}">
              <a16:creationId xmlns:a16="http://schemas.microsoft.com/office/drawing/2014/main" id="{0A24CCD2-E089-4F37-887F-C10F5000F071}"/>
            </a:ext>
          </a:extLst>
        </xdr:cNvPr>
        <xdr:cNvSpPr/>
      </xdr:nvSpPr>
      <xdr:spPr>
        <a:xfrm>
          <a:off x="4894877" y="5818556"/>
          <a:ext cx="1192140" cy="15484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7575</xdr:colOff>
      <xdr:row>38</xdr:row>
      <xdr:rowOff>21005</xdr:rowOff>
    </xdr:from>
    <xdr:to>
      <xdr:col>9</xdr:col>
      <xdr:colOff>586940</xdr:colOff>
      <xdr:row>39</xdr:row>
      <xdr:rowOff>2199</xdr:rowOff>
    </xdr:to>
    <xdr:sp macro="" textlink="">
      <xdr:nvSpPr>
        <xdr:cNvPr id="369" name="Rectangle 368">
          <a:extLst>
            <a:ext uri="{FF2B5EF4-FFF2-40B4-BE49-F238E27FC236}">
              <a16:creationId xmlns:a16="http://schemas.microsoft.com/office/drawing/2014/main" id="{21338CA4-12C5-41B2-9FD0-CF339A8DF02B}"/>
            </a:ext>
          </a:extLst>
        </xdr:cNvPr>
        <xdr:cNvSpPr/>
      </xdr:nvSpPr>
      <xdr:spPr>
        <a:xfrm>
          <a:off x="4887550" y="6898055"/>
          <a:ext cx="1182615" cy="16216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0</xdr:colOff>
      <xdr:row>44</xdr:row>
      <xdr:rowOff>56174</xdr:rowOff>
    </xdr:from>
    <xdr:to>
      <xdr:col>9</xdr:col>
      <xdr:colOff>579365</xdr:colOff>
      <xdr:row>44</xdr:row>
      <xdr:rowOff>179266</xdr:rowOff>
    </xdr:to>
    <xdr:sp macro="" textlink="">
      <xdr:nvSpPr>
        <xdr:cNvPr id="370" name="Rectangle 369">
          <a:extLst>
            <a:ext uri="{FF2B5EF4-FFF2-40B4-BE49-F238E27FC236}">
              <a16:creationId xmlns:a16="http://schemas.microsoft.com/office/drawing/2014/main" id="{1C5EA849-6B54-4A66-A098-AC544EDF268A}"/>
            </a:ext>
          </a:extLst>
        </xdr:cNvPr>
        <xdr:cNvSpPr/>
      </xdr:nvSpPr>
      <xdr:spPr>
        <a:xfrm>
          <a:off x="4876800" y="8019074"/>
          <a:ext cx="1192140" cy="1262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0</xdr:colOff>
      <xdr:row>50</xdr:row>
      <xdr:rowOff>49325</xdr:rowOff>
    </xdr:from>
    <xdr:to>
      <xdr:col>9</xdr:col>
      <xdr:colOff>579365</xdr:colOff>
      <xdr:row>50</xdr:row>
      <xdr:rowOff>175592</xdr:rowOff>
    </xdr:to>
    <xdr:sp macro="" textlink="">
      <xdr:nvSpPr>
        <xdr:cNvPr id="371" name="Rectangle 370">
          <a:extLst>
            <a:ext uri="{FF2B5EF4-FFF2-40B4-BE49-F238E27FC236}">
              <a16:creationId xmlns:a16="http://schemas.microsoft.com/office/drawing/2014/main" id="{760BE4E1-91A8-40B4-B62D-394F770145F6}"/>
            </a:ext>
          </a:extLst>
        </xdr:cNvPr>
        <xdr:cNvSpPr/>
      </xdr:nvSpPr>
      <xdr:spPr>
        <a:xfrm>
          <a:off x="4876800" y="9094900"/>
          <a:ext cx="1192140" cy="1326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1223</xdr:colOff>
      <xdr:row>63</xdr:row>
      <xdr:rowOff>57643</xdr:rowOff>
    </xdr:from>
    <xdr:to>
      <xdr:col>9</xdr:col>
      <xdr:colOff>590113</xdr:colOff>
      <xdr:row>63</xdr:row>
      <xdr:rowOff>177560</xdr:rowOff>
    </xdr:to>
    <xdr:sp macro="" textlink="">
      <xdr:nvSpPr>
        <xdr:cNvPr id="372" name="Rectangle 371">
          <a:extLst>
            <a:ext uri="{FF2B5EF4-FFF2-40B4-BE49-F238E27FC236}">
              <a16:creationId xmlns:a16="http://schemas.microsoft.com/office/drawing/2014/main" id="{ECD0D37F-5BD0-471F-91EB-5FAF888F80D6}"/>
            </a:ext>
          </a:extLst>
        </xdr:cNvPr>
        <xdr:cNvSpPr/>
      </xdr:nvSpPr>
      <xdr:spPr>
        <a:xfrm>
          <a:off x="4878023" y="11459068"/>
          <a:ext cx="1198490" cy="1230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10258</xdr:colOff>
      <xdr:row>75</xdr:row>
      <xdr:rowOff>55202</xdr:rowOff>
    </xdr:from>
    <xdr:to>
      <xdr:col>9</xdr:col>
      <xdr:colOff>592798</xdr:colOff>
      <xdr:row>75</xdr:row>
      <xdr:rowOff>168769</xdr:rowOff>
    </xdr:to>
    <xdr:sp macro="" textlink="">
      <xdr:nvSpPr>
        <xdr:cNvPr id="373" name="Rectangle 372">
          <a:extLst>
            <a:ext uri="{FF2B5EF4-FFF2-40B4-BE49-F238E27FC236}">
              <a16:creationId xmlns:a16="http://schemas.microsoft.com/office/drawing/2014/main" id="{B79A07E6-3603-45D5-B9B7-4B95601432E2}"/>
            </a:ext>
          </a:extLst>
        </xdr:cNvPr>
        <xdr:cNvSpPr/>
      </xdr:nvSpPr>
      <xdr:spPr>
        <a:xfrm>
          <a:off x="4883883" y="13628327"/>
          <a:ext cx="1195315" cy="1135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103950</xdr:colOff>
      <xdr:row>313</xdr:row>
      <xdr:rowOff>96769</xdr:rowOff>
    </xdr:from>
    <xdr:to>
      <xdr:col>18</xdr:col>
      <xdr:colOff>84625</xdr:colOff>
      <xdr:row>345</xdr:row>
      <xdr:rowOff>82132</xdr:rowOff>
    </xdr:to>
    <xdr:sp macro="" textlink="">
      <xdr:nvSpPr>
        <xdr:cNvPr id="418" name="Rectangle 417">
          <a:extLst>
            <a:ext uri="{FF2B5EF4-FFF2-40B4-BE49-F238E27FC236}">
              <a16:creationId xmlns:a16="http://schemas.microsoft.com/office/drawing/2014/main" id="{11E66F44-BE2E-4B7A-8A73-E65530200837}"/>
            </a:ext>
          </a:extLst>
        </xdr:cNvPr>
        <xdr:cNvSpPr/>
      </xdr:nvSpPr>
      <xdr:spPr>
        <a:xfrm rot="16200000">
          <a:off x="6686280" y="58516352"/>
          <a:ext cx="5816320" cy="30452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201408</xdr:colOff>
      <xdr:row>196</xdr:row>
      <xdr:rowOff>87768</xdr:rowOff>
    </xdr:from>
    <xdr:to>
      <xdr:col>18</xdr:col>
      <xdr:colOff>121758</xdr:colOff>
      <xdr:row>295</xdr:row>
      <xdr:rowOff>149087</xdr:rowOff>
    </xdr:to>
    <xdr:sp macro="" textlink="">
      <xdr:nvSpPr>
        <xdr:cNvPr id="417" name="Rectangle 416">
          <a:extLst>
            <a:ext uri="{FF2B5EF4-FFF2-40B4-BE49-F238E27FC236}">
              <a16:creationId xmlns:a16="http://schemas.microsoft.com/office/drawing/2014/main" id="{8C5DDA5A-D466-48E2-8D97-94A6A4DCCEE0}"/>
            </a:ext>
          </a:extLst>
        </xdr:cNvPr>
        <xdr:cNvSpPr/>
      </xdr:nvSpPr>
      <xdr:spPr>
        <a:xfrm rot="16200000">
          <a:off x="611316" y="43360339"/>
          <a:ext cx="18100840" cy="298491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226800</xdr:colOff>
      <xdr:row>94</xdr:row>
      <xdr:rowOff>94279</xdr:rowOff>
    </xdr:from>
    <xdr:to>
      <xdr:col>12</xdr:col>
      <xdr:colOff>163024</xdr:colOff>
      <xdr:row>133</xdr:row>
      <xdr:rowOff>124238</xdr:rowOff>
    </xdr:to>
    <xdr:sp macro="" textlink="">
      <xdr:nvSpPr>
        <xdr:cNvPr id="46" name="Rectangle 45">
          <a:extLst>
            <a:ext uri="{FF2B5EF4-FFF2-40B4-BE49-F238E27FC236}">
              <a16:creationId xmlns:a16="http://schemas.microsoft.com/office/drawing/2014/main" id="{0F0DFD8E-DA05-48B2-A338-B784C541A2EA}"/>
            </a:ext>
          </a:extLst>
        </xdr:cNvPr>
        <xdr:cNvSpPr/>
      </xdr:nvSpPr>
      <xdr:spPr>
        <a:xfrm rot="16200000">
          <a:off x="2449367" y="19290538"/>
          <a:ext cx="7136437" cy="300079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240196</xdr:colOff>
      <xdr:row>1</xdr:row>
      <xdr:rowOff>99391</xdr:rowOff>
    </xdr:from>
    <xdr:to>
      <xdr:col>6</xdr:col>
      <xdr:colOff>160546</xdr:colOff>
      <xdr:row>12</xdr:row>
      <xdr:rowOff>160543</xdr:rowOff>
    </xdr:to>
    <xdr:sp macro="" textlink="">
      <xdr:nvSpPr>
        <xdr:cNvPr id="18" name="Rectangle 17">
          <a:extLst>
            <a:ext uri="{FF2B5EF4-FFF2-40B4-BE49-F238E27FC236}">
              <a16:creationId xmlns:a16="http://schemas.microsoft.com/office/drawing/2014/main" id="{0041E6CE-4FBE-CBC2-E3F5-A2499DC9A5E9}"/>
            </a:ext>
          </a:extLst>
        </xdr:cNvPr>
        <xdr:cNvSpPr/>
      </xdr:nvSpPr>
      <xdr:spPr>
        <a:xfrm rot="16200000">
          <a:off x="1312795" y="-178078"/>
          <a:ext cx="2065544" cy="298491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258005</xdr:colOff>
      <xdr:row>13</xdr:row>
      <xdr:rowOff>105051</xdr:rowOff>
    </xdr:from>
    <xdr:to>
      <xdr:col>6</xdr:col>
      <xdr:colOff>162480</xdr:colOff>
      <xdr:row>24</xdr:row>
      <xdr:rowOff>115404</xdr:rowOff>
    </xdr:to>
    <xdr:sp macro="" textlink="">
      <xdr:nvSpPr>
        <xdr:cNvPr id="20" name="Rectangle 19">
          <a:extLst>
            <a:ext uri="{FF2B5EF4-FFF2-40B4-BE49-F238E27FC236}">
              <a16:creationId xmlns:a16="http://schemas.microsoft.com/office/drawing/2014/main" id="{15E25429-A45B-4456-B24F-80F1497ED81C}"/>
            </a:ext>
          </a:extLst>
        </xdr:cNvPr>
        <xdr:cNvSpPr/>
      </xdr:nvSpPr>
      <xdr:spPr>
        <a:xfrm rot="16200000">
          <a:off x="1348066" y="1996729"/>
          <a:ext cx="2014744" cy="29690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179741</xdr:colOff>
      <xdr:row>4</xdr:row>
      <xdr:rowOff>104496</xdr:rowOff>
    </xdr:from>
    <xdr:to>
      <xdr:col>12</xdr:col>
      <xdr:colOff>107676</xdr:colOff>
      <xdr:row>18</xdr:row>
      <xdr:rowOff>123554</xdr:rowOff>
    </xdr:to>
    <xdr:sp macro="" textlink="">
      <xdr:nvSpPr>
        <xdr:cNvPr id="22" name="Rectangle 21">
          <a:extLst>
            <a:ext uri="{FF2B5EF4-FFF2-40B4-BE49-F238E27FC236}">
              <a16:creationId xmlns:a16="http://schemas.microsoft.com/office/drawing/2014/main" id="{C113F167-16D9-43ED-A51D-A2F71FD9714F}"/>
            </a:ext>
          </a:extLst>
        </xdr:cNvPr>
        <xdr:cNvSpPr/>
      </xdr:nvSpPr>
      <xdr:spPr>
        <a:xfrm rot="16200000">
          <a:off x="4681332" y="622166"/>
          <a:ext cx="2570101" cy="2992501"/>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188024</xdr:colOff>
      <xdr:row>25</xdr:row>
      <xdr:rowOff>80199</xdr:rowOff>
    </xdr:from>
    <xdr:to>
      <xdr:col>12</xdr:col>
      <xdr:colOff>114723</xdr:colOff>
      <xdr:row>36</xdr:row>
      <xdr:rowOff>131827</xdr:rowOff>
    </xdr:to>
    <xdr:sp macro="" textlink="">
      <xdr:nvSpPr>
        <xdr:cNvPr id="23" name="Rectangle 22">
          <a:extLst>
            <a:ext uri="{FF2B5EF4-FFF2-40B4-BE49-F238E27FC236}">
              <a16:creationId xmlns:a16="http://schemas.microsoft.com/office/drawing/2014/main" id="{315C0479-95EB-45C2-92F3-B170A1A0F709}"/>
            </a:ext>
          </a:extLst>
        </xdr:cNvPr>
        <xdr:cNvSpPr/>
      </xdr:nvSpPr>
      <xdr:spPr>
        <a:xfrm rot="16200000">
          <a:off x="4946038" y="4168011"/>
          <a:ext cx="2056019" cy="29912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188024</xdr:colOff>
      <xdr:row>37</xdr:row>
      <xdr:rowOff>107673</xdr:rowOff>
    </xdr:from>
    <xdr:to>
      <xdr:col>12</xdr:col>
      <xdr:colOff>114723</xdr:colOff>
      <xdr:row>54</xdr:row>
      <xdr:rowOff>121604</xdr:rowOff>
    </xdr:to>
    <xdr:sp macro="" textlink="">
      <xdr:nvSpPr>
        <xdr:cNvPr id="27" name="Rectangle 26">
          <a:extLst>
            <a:ext uri="{FF2B5EF4-FFF2-40B4-BE49-F238E27FC236}">
              <a16:creationId xmlns:a16="http://schemas.microsoft.com/office/drawing/2014/main" id="{CA292FF0-E3BF-4E64-AB3F-9AE9DB78A8EA}"/>
            </a:ext>
          </a:extLst>
        </xdr:cNvPr>
        <xdr:cNvSpPr/>
      </xdr:nvSpPr>
      <xdr:spPr>
        <a:xfrm rot="16200000">
          <a:off x="4418234" y="6909897"/>
          <a:ext cx="3111627" cy="29912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259936</xdr:colOff>
      <xdr:row>68</xdr:row>
      <xdr:rowOff>74543</xdr:rowOff>
    </xdr:from>
    <xdr:to>
      <xdr:col>6</xdr:col>
      <xdr:colOff>164411</xdr:colOff>
      <xdr:row>85</xdr:row>
      <xdr:rowOff>96075</xdr:rowOff>
    </xdr:to>
    <xdr:sp macro="" textlink="">
      <xdr:nvSpPr>
        <xdr:cNvPr id="29" name="Rectangle 28">
          <a:extLst>
            <a:ext uri="{FF2B5EF4-FFF2-40B4-BE49-F238E27FC236}">
              <a16:creationId xmlns:a16="http://schemas.microsoft.com/office/drawing/2014/main" id="{6160E230-F391-4E0E-86CB-ACEE3467FFD2}"/>
            </a:ext>
          </a:extLst>
        </xdr:cNvPr>
        <xdr:cNvSpPr/>
      </xdr:nvSpPr>
      <xdr:spPr>
        <a:xfrm rot="16200000">
          <a:off x="797755" y="12540420"/>
          <a:ext cx="3119227" cy="29690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256762</xdr:colOff>
      <xdr:row>86</xdr:row>
      <xdr:rowOff>86000</xdr:rowOff>
    </xdr:from>
    <xdr:to>
      <xdr:col>6</xdr:col>
      <xdr:colOff>183462</xdr:colOff>
      <xdr:row>105</xdr:row>
      <xdr:rowOff>115956</xdr:rowOff>
    </xdr:to>
    <xdr:sp macro="" textlink="">
      <xdr:nvSpPr>
        <xdr:cNvPr id="39" name="Rectangle 38">
          <a:extLst>
            <a:ext uri="{FF2B5EF4-FFF2-40B4-BE49-F238E27FC236}">
              <a16:creationId xmlns:a16="http://schemas.microsoft.com/office/drawing/2014/main" id="{99B563D1-5641-4D16-8DA6-0F933E61947D}"/>
            </a:ext>
          </a:extLst>
        </xdr:cNvPr>
        <xdr:cNvSpPr/>
      </xdr:nvSpPr>
      <xdr:spPr>
        <a:xfrm rot="16200000">
          <a:off x="619265" y="16007106"/>
          <a:ext cx="3492086" cy="29912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276358</xdr:colOff>
      <xdr:row>62</xdr:row>
      <xdr:rowOff>74544</xdr:rowOff>
    </xdr:from>
    <xdr:to>
      <xdr:col>12</xdr:col>
      <xdr:colOff>164957</xdr:colOff>
      <xdr:row>79</xdr:row>
      <xdr:rowOff>126718</xdr:rowOff>
    </xdr:to>
    <xdr:sp macro="" textlink="">
      <xdr:nvSpPr>
        <xdr:cNvPr id="44" name="Rectangle 43">
          <a:extLst>
            <a:ext uri="{FF2B5EF4-FFF2-40B4-BE49-F238E27FC236}">
              <a16:creationId xmlns:a16="http://schemas.microsoft.com/office/drawing/2014/main" id="{C677D38D-F9E6-4857-A013-18D86A7428DA}"/>
            </a:ext>
          </a:extLst>
        </xdr:cNvPr>
        <xdr:cNvSpPr/>
      </xdr:nvSpPr>
      <xdr:spPr>
        <a:xfrm rot="16200000">
          <a:off x="4468397" y="11470374"/>
          <a:ext cx="3149870" cy="29531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259937</xdr:colOff>
      <xdr:row>106</xdr:row>
      <xdr:rowOff>82826</xdr:rowOff>
    </xdr:from>
    <xdr:to>
      <xdr:col>6</xdr:col>
      <xdr:colOff>180287</xdr:colOff>
      <xdr:row>124</xdr:row>
      <xdr:rowOff>142597</xdr:rowOff>
    </xdr:to>
    <xdr:sp macro="" textlink="">
      <xdr:nvSpPr>
        <xdr:cNvPr id="68" name="Rectangle 67">
          <a:extLst>
            <a:ext uri="{FF2B5EF4-FFF2-40B4-BE49-F238E27FC236}">
              <a16:creationId xmlns:a16="http://schemas.microsoft.com/office/drawing/2014/main" id="{6C9AA974-8C04-40D6-A7CD-8645F6513D76}"/>
            </a:ext>
          </a:extLst>
        </xdr:cNvPr>
        <xdr:cNvSpPr/>
      </xdr:nvSpPr>
      <xdr:spPr>
        <a:xfrm rot="16200000">
          <a:off x="695465" y="19575254"/>
          <a:ext cx="3339685" cy="298491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256763</xdr:colOff>
      <xdr:row>125</xdr:row>
      <xdr:rowOff>99390</xdr:rowOff>
    </xdr:from>
    <xdr:to>
      <xdr:col>6</xdr:col>
      <xdr:colOff>183463</xdr:colOff>
      <xdr:row>136</xdr:row>
      <xdr:rowOff>135142</xdr:rowOff>
    </xdr:to>
    <xdr:sp macro="" textlink="">
      <xdr:nvSpPr>
        <xdr:cNvPr id="130" name="Rectangle 129">
          <a:extLst>
            <a:ext uri="{FF2B5EF4-FFF2-40B4-BE49-F238E27FC236}">
              <a16:creationId xmlns:a16="http://schemas.microsoft.com/office/drawing/2014/main" id="{B9C8A88C-79E8-4923-B3B8-563834C2195D}"/>
            </a:ext>
          </a:extLst>
        </xdr:cNvPr>
        <xdr:cNvSpPr/>
      </xdr:nvSpPr>
      <xdr:spPr>
        <a:xfrm rot="16200000">
          <a:off x="1345237" y="22401003"/>
          <a:ext cx="2040143" cy="29912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223634</xdr:colOff>
      <xdr:row>137</xdr:row>
      <xdr:rowOff>74542</xdr:rowOff>
    </xdr:from>
    <xdr:to>
      <xdr:col>12</xdr:col>
      <xdr:colOff>182076</xdr:colOff>
      <xdr:row>143</xdr:row>
      <xdr:rowOff>11457</xdr:rowOff>
    </xdr:to>
    <xdr:sp macro="" textlink="">
      <xdr:nvSpPr>
        <xdr:cNvPr id="132" name="Rectangle 131">
          <a:extLst>
            <a:ext uri="{FF2B5EF4-FFF2-40B4-BE49-F238E27FC236}">
              <a16:creationId xmlns:a16="http://schemas.microsoft.com/office/drawing/2014/main" id="{00622719-1F38-48E3-B935-2429D3D75B4D}"/>
            </a:ext>
          </a:extLst>
        </xdr:cNvPr>
        <xdr:cNvSpPr/>
      </xdr:nvSpPr>
      <xdr:spPr>
        <a:xfrm rot="16200000">
          <a:off x="5510419" y="24041931"/>
          <a:ext cx="1030219" cy="3023008"/>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240195</xdr:colOff>
      <xdr:row>153</xdr:row>
      <xdr:rowOff>107673</xdr:rowOff>
    </xdr:from>
    <xdr:to>
      <xdr:col>12</xdr:col>
      <xdr:colOff>160544</xdr:colOff>
      <xdr:row>164</xdr:row>
      <xdr:rowOff>143425</xdr:rowOff>
    </xdr:to>
    <xdr:sp macro="" textlink="">
      <xdr:nvSpPr>
        <xdr:cNvPr id="378" name="Rectangle 377">
          <a:extLst>
            <a:ext uri="{FF2B5EF4-FFF2-40B4-BE49-F238E27FC236}">
              <a16:creationId xmlns:a16="http://schemas.microsoft.com/office/drawing/2014/main" id="{CFF30B4C-D3EF-41C5-97C8-0CA77D72973C}"/>
            </a:ext>
          </a:extLst>
        </xdr:cNvPr>
        <xdr:cNvSpPr/>
      </xdr:nvSpPr>
      <xdr:spPr>
        <a:xfrm rot="16200000">
          <a:off x="5002972" y="27514548"/>
          <a:ext cx="2040143" cy="298491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188568</xdr:colOff>
      <xdr:row>165</xdr:row>
      <xdr:rowOff>99391</xdr:rowOff>
    </xdr:from>
    <xdr:to>
      <xdr:col>6</xdr:col>
      <xdr:colOff>102568</xdr:colOff>
      <xdr:row>182</xdr:row>
      <xdr:rowOff>146046</xdr:rowOff>
    </xdr:to>
    <xdr:sp macro="" textlink="">
      <xdr:nvSpPr>
        <xdr:cNvPr id="379" name="Rectangle 378">
          <a:extLst>
            <a:ext uri="{FF2B5EF4-FFF2-40B4-BE49-F238E27FC236}">
              <a16:creationId xmlns:a16="http://schemas.microsoft.com/office/drawing/2014/main" id="{E11A1A0E-A4BA-4730-B039-155F025A6013}"/>
            </a:ext>
          </a:extLst>
        </xdr:cNvPr>
        <xdr:cNvSpPr/>
      </xdr:nvSpPr>
      <xdr:spPr>
        <a:xfrm rot="16200000">
          <a:off x="718589" y="30248153"/>
          <a:ext cx="3144350" cy="29785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188568</xdr:colOff>
      <xdr:row>183</xdr:row>
      <xdr:rowOff>82826</xdr:rowOff>
    </xdr:from>
    <xdr:to>
      <xdr:col>6</xdr:col>
      <xdr:colOff>105743</xdr:colOff>
      <xdr:row>195</xdr:row>
      <xdr:rowOff>115400</xdr:rowOff>
    </xdr:to>
    <xdr:sp macro="" textlink="">
      <xdr:nvSpPr>
        <xdr:cNvPr id="380" name="Rectangle 379">
          <a:extLst>
            <a:ext uri="{FF2B5EF4-FFF2-40B4-BE49-F238E27FC236}">
              <a16:creationId xmlns:a16="http://schemas.microsoft.com/office/drawing/2014/main" id="{3B7FA691-EBDA-4035-9BD8-B71C2AC2D797}"/>
            </a:ext>
          </a:extLst>
        </xdr:cNvPr>
        <xdr:cNvSpPr/>
      </xdr:nvSpPr>
      <xdr:spPr>
        <a:xfrm rot="16200000">
          <a:off x="1182760" y="33047330"/>
          <a:ext cx="2219182" cy="29817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198784</xdr:colOff>
      <xdr:row>196</xdr:row>
      <xdr:rowOff>76472</xdr:rowOff>
    </xdr:from>
    <xdr:to>
      <xdr:col>6</xdr:col>
      <xdr:colOff>95395</xdr:colOff>
      <xdr:row>202</xdr:row>
      <xdr:rowOff>26087</xdr:rowOff>
    </xdr:to>
    <xdr:sp macro="" textlink="">
      <xdr:nvSpPr>
        <xdr:cNvPr id="381" name="Rectangle 380">
          <a:extLst>
            <a:ext uri="{FF2B5EF4-FFF2-40B4-BE49-F238E27FC236}">
              <a16:creationId xmlns:a16="http://schemas.microsoft.com/office/drawing/2014/main" id="{3AC1D6FB-B5F5-447F-871D-9CB147C23FF1}"/>
            </a:ext>
          </a:extLst>
        </xdr:cNvPr>
        <xdr:cNvSpPr/>
      </xdr:nvSpPr>
      <xdr:spPr>
        <a:xfrm rot="16200000">
          <a:off x="1770825" y="34831953"/>
          <a:ext cx="1042919" cy="2961176"/>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223631</xdr:colOff>
      <xdr:row>203</xdr:row>
      <xdr:rowOff>112778</xdr:rowOff>
    </xdr:from>
    <xdr:to>
      <xdr:col>6</xdr:col>
      <xdr:colOff>102430</xdr:colOff>
      <xdr:row>209</xdr:row>
      <xdr:rowOff>30642</xdr:rowOff>
    </xdr:to>
    <xdr:sp macro="" textlink="">
      <xdr:nvSpPr>
        <xdr:cNvPr id="382" name="Rectangle 381">
          <a:extLst>
            <a:ext uri="{FF2B5EF4-FFF2-40B4-BE49-F238E27FC236}">
              <a16:creationId xmlns:a16="http://schemas.microsoft.com/office/drawing/2014/main" id="{D49525E4-95A0-4306-954F-E67046834FD1}"/>
            </a:ext>
          </a:extLst>
        </xdr:cNvPr>
        <xdr:cNvSpPr/>
      </xdr:nvSpPr>
      <xdr:spPr>
        <a:xfrm rot="16200000">
          <a:off x="1802641" y="36136811"/>
          <a:ext cx="1011169" cy="294336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220456</xdr:colOff>
      <xdr:row>215</xdr:row>
      <xdr:rowOff>44035</xdr:rowOff>
    </xdr:from>
    <xdr:to>
      <xdr:col>6</xdr:col>
      <xdr:colOff>105605</xdr:colOff>
      <xdr:row>220</xdr:row>
      <xdr:rowOff>172692</xdr:rowOff>
    </xdr:to>
    <xdr:sp macro="" textlink="">
      <xdr:nvSpPr>
        <xdr:cNvPr id="391" name="Rectangle 390">
          <a:extLst>
            <a:ext uri="{FF2B5EF4-FFF2-40B4-BE49-F238E27FC236}">
              <a16:creationId xmlns:a16="http://schemas.microsoft.com/office/drawing/2014/main" id="{0FDBD508-98D9-470C-9E6B-CE748B89C5F8}"/>
            </a:ext>
          </a:extLst>
        </xdr:cNvPr>
        <xdr:cNvSpPr/>
      </xdr:nvSpPr>
      <xdr:spPr>
        <a:xfrm rot="16200000">
          <a:off x="1788354" y="38265789"/>
          <a:ext cx="1039744" cy="294971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220456</xdr:colOff>
      <xdr:row>223</xdr:row>
      <xdr:rowOff>66260</xdr:rowOff>
    </xdr:from>
    <xdr:to>
      <xdr:col>6</xdr:col>
      <xdr:colOff>105605</xdr:colOff>
      <xdr:row>230</xdr:row>
      <xdr:rowOff>88073</xdr:rowOff>
    </xdr:to>
    <xdr:sp macro="" textlink="">
      <xdr:nvSpPr>
        <xdr:cNvPr id="393" name="Rectangle 392">
          <a:extLst>
            <a:ext uri="{FF2B5EF4-FFF2-40B4-BE49-F238E27FC236}">
              <a16:creationId xmlns:a16="http://schemas.microsoft.com/office/drawing/2014/main" id="{CC056871-4F47-4E89-A605-4A6346E94648}"/>
            </a:ext>
          </a:extLst>
        </xdr:cNvPr>
        <xdr:cNvSpPr/>
      </xdr:nvSpPr>
      <xdr:spPr>
        <a:xfrm rot="16200000">
          <a:off x="1659558" y="39874549"/>
          <a:ext cx="1297335" cy="294971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217281</xdr:colOff>
      <xdr:row>235</xdr:row>
      <xdr:rowOff>74543</xdr:rowOff>
    </xdr:from>
    <xdr:to>
      <xdr:col>6</xdr:col>
      <xdr:colOff>102430</xdr:colOff>
      <xdr:row>240</xdr:row>
      <xdr:rowOff>102700</xdr:rowOff>
    </xdr:to>
    <xdr:sp macro="" textlink="">
      <xdr:nvSpPr>
        <xdr:cNvPr id="394" name="Rectangle 393">
          <a:extLst>
            <a:ext uri="{FF2B5EF4-FFF2-40B4-BE49-F238E27FC236}">
              <a16:creationId xmlns:a16="http://schemas.microsoft.com/office/drawing/2014/main" id="{2459E6A3-2E35-4DA9-B2B9-84D4C946B617}"/>
            </a:ext>
          </a:extLst>
        </xdr:cNvPr>
        <xdr:cNvSpPr/>
      </xdr:nvSpPr>
      <xdr:spPr>
        <a:xfrm rot="16200000">
          <a:off x="1835429" y="41890395"/>
          <a:ext cx="939244" cy="294971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222243</xdr:colOff>
      <xdr:row>171</xdr:row>
      <xdr:rowOff>28020</xdr:rowOff>
    </xdr:from>
    <xdr:to>
      <xdr:col>12</xdr:col>
      <xdr:colOff>126717</xdr:colOff>
      <xdr:row>214</xdr:row>
      <xdr:rowOff>124237</xdr:rowOff>
    </xdr:to>
    <xdr:sp macro="" textlink="">
      <xdr:nvSpPr>
        <xdr:cNvPr id="395" name="Rectangle 394">
          <a:extLst>
            <a:ext uri="{FF2B5EF4-FFF2-40B4-BE49-F238E27FC236}">
              <a16:creationId xmlns:a16="http://schemas.microsoft.com/office/drawing/2014/main" id="{AE0F150E-9AAB-40A6-923D-A72543213D41}"/>
            </a:ext>
          </a:extLst>
        </xdr:cNvPr>
        <xdr:cNvSpPr/>
      </xdr:nvSpPr>
      <xdr:spPr>
        <a:xfrm rot="16200000">
          <a:off x="2031371" y="33668457"/>
          <a:ext cx="7931565" cy="29690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207069</xdr:colOff>
      <xdr:row>215</xdr:row>
      <xdr:rowOff>50385</xdr:rowOff>
    </xdr:from>
    <xdr:to>
      <xdr:col>12</xdr:col>
      <xdr:colOff>131827</xdr:colOff>
      <xdr:row>220</xdr:row>
      <xdr:rowOff>169517</xdr:rowOff>
    </xdr:to>
    <xdr:sp macro="" textlink="">
      <xdr:nvSpPr>
        <xdr:cNvPr id="396" name="Rectangle 395">
          <a:extLst>
            <a:ext uri="{FF2B5EF4-FFF2-40B4-BE49-F238E27FC236}">
              <a16:creationId xmlns:a16="http://schemas.microsoft.com/office/drawing/2014/main" id="{70E10541-836C-4C07-BB37-395B5C34D34D}"/>
            </a:ext>
          </a:extLst>
        </xdr:cNvPr>
        <xdr:cNvSpPr/>
      </xdr:nvSpPr>
      <xdr:spPr>
        <a:xfrm rot="16200000">
          <a:off x="5477012" y="38247572"/>
          <a:ext cx="1030219" cy="298932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207069</xdr:colOff>
      <xdr:row>224</xdr:row>
      <xdr:rowOff>28712</xdr:rowOff>
    </xdr:from>
    <xdr:to>
      <xdr:col>12</xdr:col>
      <xdr:colOff>131827</xdr:colOff>
      <xdr:row>229</xdr:row>
      <xdr:rowOff>135144</xdr:rowOff>
    </xdr:to>
    <xdr:sp macro="" textlink="">
      <xdr:nvSpPr>
        <xdr:cNvPr id="397" name="Rectangle 396">
          <a:extLst>
            <a:ext uri="{FF2B5EF4-FFF2-40B4-BE49-F238E27FC236}">
              <a16:creationId xmlns:a16="http://schemas.microsoft.com/office/drawing/2014/main" id="{AF167E30-25A0-4BDC-AE95-153AE9F56027}"/>
            </a:ext>
          </a:extLst>
        </xdr:cNvPr>
        <xdr:cNvSpPr/>
      </xdr:nvSpPr>
      <xdr:spPr>
        <a:xfrm rot="16200000">
          <a:off x="5483362" y="39859506"/>
          <a:ext cx="1017519" cy="298932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188569</xdr:colOff>
      <xdr:row>249</xdr:row>
      <xdr:rowOff>82827</xdr:rowOff>
    </xdr:from>
    <xdr:to>
      <xdr:col>6</xdr:col>
      <xdr:colOff>102569</xdr:colOff>
      <xdr:row>260</xdr:row>
      <xdr:rowOff>140239</xdr:rowOff>
    </xdr:to>
    <xdr:sp macro="" textlink="">
      <xdr:nvSpPr>
        <xdr:cNvPr id="398" name="Rectangle 397">
          <a:extLst>
            <a:ext uri="{FF2B5EF4-FFF2-40B4-BE49-F238E27FC236}">
              <a16:creationId xmlns:a16="http://schemas.microsoft.com/office/drawing/2014/main" id="{D2673119-2B83-4720-9B9F-A34A13A747A9}"/>
            </a:ext>
          </a:extLst>
        </xdr:cNvPr>
        <xdr:cNvSpPr/>
      </xdr:nvSpPr>
      <xdr:spPr>
        <a:xfrm rot="16200000">
          <a:off x="1259863" y="44996576"/>
          <a:ext cx="2061804" cy="29785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7</xdr:col>
      <xdr:colOff>247096</xdr:colOff>
      <xdr:row>235</xdr:row>
      <xdr:rowOff>87794</xdr:rowOff>
    </xdr:from>
    <xdr:to>
      <xdr:col>12</xdr:col>
      <xdr:colOff>151570</xdr:colOff>
      <xdr:row>247</xdr:row>
      <xdr:rowOff>123542</xdr:rowOff>
    </xdr:to>
    <xdr:sp macro="" textlink="">
      <xdr:nvSpPr>
        <xdr:cNvPr id="399" name="Rectangle 398">
          <a:extLst>
            <a:ext uri="{FF2B5EF4-FFF2-40B4-BE49-F238E27FC236}">
              <a16:creationId xmlns:a16="http://schemas.microsoft.com/office/drawing/2014/main" id="{4E0345FF-1903-46E5-A7AE-483FF757E713}"/>
            </a:ext>
          </a:extLst>
        </xdr:cNvPr>
        <xdr:cNvSpPr/>
      </xdr:nvSpPr>
      <xdr:spPr>
        <a:xfrm rot="16200000">
          <a:off x="4910828" y="42535540"/>
          <a:ext cx="2222357" cy="29690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220456</xdr:colOff>
      <xdr:row>262</xdr:row>
      <xdr:rowOff>98696</xdr:rowOff>
    </xdr:from>
    <xdr:to>
      <xdr:col>6</xdr:col>
      <xdr:colOff>105605</xdr:colOff>
      <xdr:row>267</xdr:row>
      <xdr:rowOff>114154</xdr:rowOff>
    </xdr:to>
    <xdr:sp macro="" textlink="">
      <xdr:nvSpPr>
        <xdr:cNvPr id="401" name="Rectangle 400">
          <a:extLst>
            <a:ext uri="{FF2B5EF4-FFF2-40B4-BE49-F238E27FC236}">
              <a16:creationId xmlns:a16="http://schemas.microsoft.com/office/drawing/2014/main" id="{FD6C0B1F-67F0-4657-8964-E8A40E052F37}"/>
            </a:ext>
          </a:extLst>
        </xdr:cNvPr>
        <xdr:cNvSpPr/>
      </xdr:nvSpPr>
      <xdr:spPr>
        <a:xfrm rot="16200000">
          <a:off x="1844954" y="46828068"/>
          <a:ext cx="926544" cy="294971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205688</xdr:colOff>
      <xdr:row>269</xdr:row>
      <xdr:rowOff>123544</xdr:rowOff>
    </xdr:from>
    <xdr:to>
      <xdr:col>6</xdr:col>
      <xdr:colOff>109887</xdr:colOff>
      <xdr:row>274</xdr:row>
      <xdr:rowOff>151701</xdr:rowOff>
    </xdr:to>
    <xdr:sp macro="" textlink="">
      <xdr:nvSpPr>
        <xdr:cNvPr id="403" name="Rectangle 402">
          <a:extLst>
            <a:ext uri="{FF2B5EF4-FFF2-40B4-BE49-F238E27FC236}">
              <a16:creationId xmlns:a16="http://schemas.microsoft.com/office/drawing/2014/main" id="{0FDD956A-A499-451E-82B0-9E7C953859D0}"/>
            </a:ext>
          </a:extLst>
        </xdr:cNvPr>
        <xdr:cNvSpPr/>
      </xdr:nvSpPr>
      <xdr:spPr>
        <a:xfrm rot="16200000">
          <a:off x="1833361" y="48125262"/>
          <a:ext cx="939244" cy="296876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314598</xdr:colOff>
      <xdr:row>252</xdr:row>
      <xdr:rowOff>82825</xdr:rowOff>
    </xdr:from>
    <xdr:to>
      <xdr:col>12</xdr:col>
      <xdr:colOff>142872</xdr:colOff>
      <xdr:row>274</xdr:row>
      <xdr:rowOff>149087</xdr:rowOff>
    </xdr:to>
    <xdr:sp macro="" textlink="">
      <xdr:nvSpPr>
        <xdr:cNvPr id="404" name="Rectangle 403">
          <a:extLst>
            <a:ext uri="{FF2B5EF4-FFF2-40B4-BE49-F238E27FC236}">
              <a16:creationId xmlns:a16="http://schemas.microsoft.com/office/drawing/2014/main" id="{CAA49A52-B011-431F-ACA2-CB1C154C37E8}"/>
            </a:ext>
          </a:extLst>
        </xdr:cNvPr>
        <xdr:cNvSpPr/>
      </xdr:nvSpPr>
      <xdr:spPr>
        <a:xfrm rot="16200000">
          <a:off x="4013887" y="46592710"/>
          <a:ext cx="4075044" cy="28928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199338</xdr:colOff>
      <xdr:row>276</xdr:row>
      <xdr:rowOff>47761</xdr:rowOff>
    </xdr:from>
    <xdr:to>
      <xdr:col>6</xdr:col>
      <xdr:colOff>103537</xdr:colOff>
      <xdr:row>281</xdr:row>
      <xdr:rowOff>85443</xdr:rowOff>
    </xdr:to>
    <xdr:sp macro="" textlink="">
      <xdr:nvSpPr>
        <xdr:cNvPr id="405" name="Rectangle 404">
          <a:extLst>
            <a:ext uri="{FF2B5EF4-FFF2-40B4-BE49-F238E27FC236}">
              <a16:creationId xmlns:a16="http://schemas.microsoft.com/office/drawing/2014/main" id="{76726C7E-45C0-4ED5-97F4-C924F23C424F}"/>
            </a:ext>
          </a:extLst>
        </xdr:cNvPr>
        <xdr:cNvSpPr/>
      </xdr:nvSpPr>
      <xdr:spPr>
        <a:xfrm rot="16200000">
          <a:off x="1822248" y="49329764"/>
          <a:ext cx="948769" cy="296876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266836</xdr:colOff>
      <xdr:row>276</xdr:row>
      <xdr:rowOff>44586</xdr:rowOff>
    </xdr:from>
    <xdr:to>
      <xdr:col>12</xdr:col>
      <xdr:colOff>161509</xdr:colOff>
      <xdr:row>281</xdr:row>
      <xdr:rowOff>88618</xdr:rowOff>
    </xdr:to>
    <xdr:sp macro="" textlink="">
      <xdr:nvSpPr>
        <xdr:cNvPr id="406" name="Rectangle 405">
          <a:extLst>
            <a:ext uri="{FF2B5EF4-FFF2-40B4-BE49-F238E27FC236}">
              <a16:creationId xmlns:a16="http://schemas.microsoft.com/office/drawing/2014/main" id="{1F7B32A2-C94C-4325-9A76-277AA769C540}"/>
            </a:ext>
          </a:extLst>
        </xdr:cNvPr>
        <xdr:cNvSpPr/>
      </xdr:nvSpPr>
      <xdr:spPr>
        <a:xfrm rot="16200000">
          <a:off x="5559287" y="49334526"/>
          <a:ext cx="955119" cy="2959239"/>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266836</xdr:colOff>
      <xdr:row>282</xdr:row>
      <xdr:rowOff>91108</xdr:rowOff>
    </xdr:from>
    <xdr:to>
      <xdr:col>12</xdr:col>
      <xdr:colOff>171034</xdr:colOff>
      <xdr:row>289</xdr:row>
      <xdr:rowOff>106983</xdr:rowOff>
    </xdr:to>
    <xdr:sp macro="" textlink="">
      <xdr:nvSpPr>
        <xdr:cNvPr id="407" name="Rectangle 406">
          <a:extLst>
            <a:ext uri="{FF2B5EF4-FFF2-40B4-BE49-F238E27FC236}">
              <a16:creationId xmlns:a16="http://schemas.microsoft.com/office/drawing/2014/main" id="{1FEE6BAF-9DB9-4CEE-8738-3D05C438F71C}"/>
            </a:ext>
          </a:extLst>
        </xdr:cNvPr>
        <xdr:cNvSpPr/>
      </xdr:nvSpPr>
      <xdr:spPr>
        <a:xfrm rot="16200000">
          <a:off x="5395910" y="50637729"/>
          <a:ext cx="1291397" cy="296876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220456</xdr:colOff>
      <xdr:row>241</xdr:row>
      <xdr:rowOff>115956</xdr:rowOff>
    </xdr:from>
    <xdr:to>
      <xdr:col>6</xdr:col>
      <xdr:colOff>105605</xdr:colOff>
      <xdr:row>248</xdr:row>
      <xdr:rowOff>107805</xdr:rowOff>
    </xdr:to>
    <xdr:sp macro="" textlink="">
      <xdr:nvSpPr>
        <xdr:cNvPr id="408" name="Rectangle 407">
          <a:extLst>
            <a:ext uri="{FF2B5EF4-FFF2-40B4-BE49-F238E27FC236}">
              <a16:creationId xmlns:a16="http://schemas.microsoft.com/office/drawing/2014/main" id="{78E66A08-1AD9-42D1-9D69-15A6BA672CD4}"/>
            </a:ext>
          </a:extLst>
        </xdr:cNvPr>
        <xdr:cNvSpPr/>
      </xdr:nvSpPr>
      <xdr:spPr>
        <a:xfrm rot="16200000">
          <a:off x="1674540" y="43189176"/>
          <a:ext cx="1267371" cy="2949714"/>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1</xdr:col>
      <xdr:colOff>188570</xdr:colOff>
      <xdr:row>295</xdr:row>
      <xdr:rowOff>121607</xdr:rowOff>
    </xdr:from>
    <xdr:to>
      <xdr:col>6</xdr:col>
      <xdr:colOff>102570</xdr:colOff>
      <xdr:row>318</xdr:row>
      <xdr:rowOff>107676</xdr:rowOff>
    </xdr:to>
    <xdr:sp macro="" textlink="">
      <xdr:nvSpPr>
        <xdr:cNvPr id="409" name="Rectangle 408">
          <a:extLst>
            <a:ext uri="{FF2B5EF4-FFF2-40B4-BE49-F238E27FC236}">
              <a16:creationId xmlns:a16="http://schemas.microsoft.com/office/drawing/2014/main" id="{ED42DA8E-EFB2-4D42-A50F-4EE5E49A9B57}"/>
            </a:ext>
          </a:extLst>
        </xdr:cNvPr>
        <xdr:cNvSpPr/>
      </xdr:nvSpPr>
      <xdr:spPr>
        <a:xfrm rot="16200000">
          <a:off x="202231" y="54474989"/>
          <a:ext cx="4177069" cy="29785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142745</xdr:colOff>
      <xdr:row>319</xdr:row>
      <xdr:rowOff>44042</xdr:rowOff>
    </xdr:from>
    <xdr:to>
      <xdr:col>6</xdr:col>
      <xdr:colOff>88495</xdr:colOff>
      <xdr:row>330</xdr:row>
      <xdr:rowOff>120505</xdr:rowOff>
    </xdr:to>
    <xdr:sp macro="" textlink="">
      <xdr:nvSpPr>
        <xdr:cNvPr id="410" name="Rectangle 409">
          <a:extLst>
            <a:ext uri="{FF2B5EF4-FFF2-40B4-BE49-F238E27FC236}">
              <a16:creationId xmlns:a16="http://schemas.microsoft.com/office/drawing/2014/main" id="{C48451D5-38D5-4E09-B284-726BC5574235}"/>
            </a:ext>
          </a:extLst>
        </xdr:cNvPr>
        <xdr:cNvSpPr/>
      </xdr:nvSpPr>
      <xdr:spPr>
        <a:xfrm rot="16200000">
          <a:off x="1220389" y="57706659"/>
          <a:ext cx="2080854" cy="301031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142745</xdr:colOff>
      <xdr:row>337</xdr:row>
      <xdr:rowOff>124238</xdr:rowOff>
    </xdr:from>
    <xdr:to>
      <xdr:col>6</xdr:col>
      <xdr:colOff>59920</xdr:colOff>
      <xdr:row>348</xdr:row>
      <xdr:rowOff>75912</xdr:rowOff>
    </xdr:to>
    <xdr:sp macro="" textlink="">
      <xdr:nvSpPr>
        <xdr:cNvPr id="411" name="Rectangle 410">
          <a:extLst>
            <a:ext uri="{FF2B5EF4-FFF2-40B4-BE49-F238E27FC236}">
              <a16:creationId xmlns:a16="http://schemas.microsoft.com/office/drawing/2014/main" id="{C686D04F-F20D-4565-8785-1D2B71735728}"/>
            </a:ext>
          </a:extLst>
        </xdr:cNvPr>
        <xdr:cNvSpPr/>
      </xdr:nvSpPr>
      <xdr:spPr>
        <a:xfrm rot="16200000">
          <a:off x="1268495" y="61018662"/>
          <a:ext cx="1956065" cy="298174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xdr:col>
      <xdr:colOff>149088</xdr:colOff>
      <xdr:row>331</xdr:row>
      <xdr:rowOff>83506</xdr:rowOff>
    </xdr:from>
    <xdr:to>
      <xdr:col>6</xdr:col>
      <xdr:colOff>83105</xdr:colOff>
      <xdr:row>336</xdr:row>
      <xdr:rowOff>152939</xdr:rowOff>
    </xdr:to>
    <xdr:sp macro="" textlink="">
      <xdr:nvSpPr>
        <xdr:cNvPr id="412" name="Rectangle 411">
          <a:extLst>
            <a:ext uri="{FF2B5EF4-FFF2-40B4-BE49-F238E27FC236}">
              <a16:creationId xmlns:a16="http://schemas.microsoft.com/office/drawing/2014/main" id="{FF9B5A2A-555E-4EE6-A37D-FC71C536A640}"/>
            </a:ext>
          </a:extLst>
        </xdr:cNvPr>
        <xdr:cNvSpPr/>
      </xdr:nvSpPr>
      <xdr:spPr>
        <a:xfrm rot="16200000">
          <a:off x="1771032" y="59388432"/>
          <a:ext cx="980519" cy="2998582"/>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140250</xdr:colOff>
      <xdr:row>340</xdr:row>
      <xdr:rowOff>56033</xdr:rowOff>
    </xdr:from>
    <xdr:to>
      <xdr:col>12</xdr:col>
      <xdr:colOff>112366</xdr:colOff>
      <xdr:row>345</xdr:row>
      <xdr:rowOff>131815</xdr:rowOff>
    </xdr:to>
    <xdr:sp macro="" textlink="">
      <xdr:nvSpPr>
        <xdr:cNvPr id="413" name="Rectangle 412">
          <a:extLst>
            <a:ext uri="{FF2B5EF4-FFF2-40B4-BE49-F238E27FC236}">
              <a16:creationId xmlns:a16="http://schemas.microsoft.com/office/drawing/2014/main" id="{79024391-9EF3-4580-B026-2BF39032DCF7}"/>
            </a:ext>
          </a:extLst>
        </xdr:cNvPr>
        <xdr:cNvSpPr/>
      </xdr:nvSpPr>
      <xdr:spPr>
        <a:xfrm rot="16200000">
          <a:off x="5455547" y="60985040"/>
          <a:ext cx="986869" cy="3036682"/>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aseline="0">
              <a:solidFill>
                <a:schemeClr val="bg1">
                  <a:lumMod val="65000"/>
                </a:schemeClr>
              </a:solidFill>
            </a:rPr>
            <a:t>100 punten</a:t>
          </a:r>
          <a:endParaRPr lang="en-GB" sz="1100">
            <a:solidFill>
              <a:schemeClr val="bg1">
                <a:lumMod val="65000"/>
              </a:schemeClr>
            </a:solidFill>
          </a:endParaRPr>
        </a:p>
      </xdr:txBody>
    </xdr:sp>
    <xdr:clientData/>
  </xdr:twoCellAnchor>
  <xdr:twoCellAnchor>
    <xdr:from>
      <xdr:col>7</xdr:col>
      <xdr:colOff>140258</xdr:colOff>
      <xdr:row>304</xdr:row>
      <xdr:rowOff>99391</xdr:rowOff>
    </xdr:from>
    <xdr:to>
      <xdr:col>12</xdr:col>
      <xdr:colOff>130457</xdr:colOff>
      <xdr:row>336</xdr:row>
      <xdr:rowOff>84755</xdr:rowOff>
    </xdr:to>
    <xdr:sp macro="" textlink="">
      <xdr:nvSpPr>
        <xdr:cNvPr id="414" name="Rectangle 413">
          <a:extLst>
            <a:ext uri="{FF2B5EF4-FFF2-40B4-BE49-F238E27FC236}">
              <a16:creationId xmlns:a16="http://schemas.microsoft.com/office/drawing/2014/main" id="{2B3995A3-4C8C-47F6-AFC6-2E8C6966B1B5}"/>
            </a:ext>
          </a:extLst>
        </xdr:cNvPr>
        <xdr:cNvSpPr/>
      </xdr:nvSpPr>
      <xdr:spPr>
        <a:xfrm rot="16200000">
          <a:off x="3049872" y="56874255"/>
          <a:ext cx="5816320" cy="30547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189948</xdr:colOff>
      <xdr:row>11</xdr:row>
      <xdr:rowOff>74544</xdr:rowOff>
    </xdr:from>
    <xdr:to>
      <xdr:col>18</xdr:col>
      <xdr:colOff>151573</xdr:colOff>
      <xdr:row>51</xdr:row>
      <xdr:rowOff>152248</xdr:rowOff>
    </xdr:to>
    <xdr:sp macro="" textlink="">
      <xdr:nvSpPr>
        <xdr:cNvPr id="415" name="Rectangle 414">
          <a:extLst>
            <a:ext uri="{FF2B5EF4-FFF2-40B4-BE49-F238E27FC236}">
              <a16:creationId xmlns:a16="http://schemas.microsoft.com/office/drawing/2014/main" id="{125C0EAB-1264-421A-8C05-AEDCC9B7916A}"/>
            </a:ext>
          </a:extLst>
        </xdr:cNvPr>
        <xdr:cNvSpPr/>
      </xdr:nvSpPr>
      <xdr:spPr>
        <a:xfrm rot="16200000">
          <a:off x="5987713" y="4249040"/>
          <a:ext cx="7366400" cy="3026190"/>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13</xdr:col>
      <xdr:colOff>198232</xdr:colOff>
      <xdr:row>68</xdr:row>
      <xdr:rowOff>106976</xdr:rowOff>
    </xdr:from>
    <xdr:to>
      <xdr:col>18</xdr:col>
      <xdr:colOff>124932</xdr:colOff>
      <xdr:row>161</xdr:row>
      <xdr:rowOff>149086</xdr:rowOff>
    </xdr:to>
    <xdr:sp macro="" textlink="">
      <xdr:nvSpPr>
        <xdr:cNvPr id="416" name="Rectangle 415">
          <a:extLst>
            <a:ext uri="{FF2B5EF4-FFF2-40B4-BE49-F238E27FC236}">
              <a16:creationId xmlns:a16="http://schemas.microsoft.com/office/drawing/2014/main" id="{44D06B0A-EDAD-43F6-BD59-0DF8D9935295}"/>
            </a:ext>
          </a:extLst>
        </xdr:cNvPr>
        <xdr:cNvSpPr/>
      </xdr:nvSpPr>
      <xdr:spPr>
        <a:xfrm rot="16200000">
          <a:off x="1167571" y="19496290"/>
          <a:ext cx="16988327" cy="2991265"/>
        </a:xfrm>
        <a:prstGeom prst="rect">
          <a:avLst/>
        </a:prstGeom>
        <a:noFill/>
        <a:ln w="3810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a:solidFill>
                <a:schemeClr val="bg1">
                  <a:lumMod val="65000"/>
                </a:schemeClr>
              </a:solidFill>
            </a:rPr>
            <a:t>Verdeel</a:t>
          </a:r>
          <a:r>
            <a:rPr lang="en-GB" sz="1100" baseline="0">
              <a:solidFill>
                <a:schemeClr val="bg1">
                  <a:lumMod val="65000"/>
                </a:schemeClr>
              </a:solidFill>
            </a:rPr>
            <a:t> 100 punten</a:t>
          </a:r>
          <a:endParaRPr lang="en-GB" sz="1100">
            <a:solidFill>
              <a:schemeClr val="bg1">
                <a:lumMod val="65000"/>
              </a:schemeClr>
            </a:solidFill>
          </a:endParaRPr>
        </a:p>
      </xdr:txBody>
    </xdr:sp>
    <xdr:clientData/>
  </xdr:twoCellAnchor>
  <xdr:twoCellAnchor>
    <xdr:from>
      <xdr:col>14</xdr:col>
      <xdr:colOff>6350</xdr:colOff>
      <xdr:row>13</xdr:row>
      <xdr:rowOff>6350</xdr:rowOff>
    </xdr:from>
    <xdr:to>
      <xdr:col>17</xdr:col>
      <xdr:colOff>606425</xdr:colOff>
      <xdr:row>14</xdr:row>
      <xdr:rowOff>175846</xdr:rowOff>
    </xdr:to>
    <xdr:sp macro="" textlink="">
      <xdr:nvSpPr>
        <xdr:cNvPr id="2" name="Rectangle 1">
          <a:extLst>
            <a:ext uri="{FF2B5EF4-FFF2-40B4-BE49-F238E27FC236}">
              <a16:creationId xmlns:a16="http://schemas.microsoft.com/office/drawing/2014/main" id="{C343DF1C-C100-415F-8B80-1FFAC8F9F5C6}"/>
            </a:ext>
          </a:extLst>
        </xdr:cNvPr>
        <xdr:cNvSpPr/>
      </xdr:nvSpPr>
      <xdr:spPr>
        <a:xfrm>
          <a:off x="8520235" y="2387600"/>
          <a:ext cx="2424478" cy="352669"/>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Aantal sterfgevallen</a:t>
          </a:r>
        </a:p>
      </xdr:txBody>
    </xdr:sp>
    <xdr:clientData/>
  </xdr:twoCellAnchor>
  <xdr:twoCellAnchor>
    <xdr:from>
      <xdr:col>7</xdr:col>
      <xdr:colOff>606425</xdr:colOff>
      <xdr:row>6</xdr:row>
      <xdr:rowOff>4</xdr:rowOff>
    </xdr:from>
    <xdr:to>
      <xdr:col>11</xdr:col>
      <xdr:colOff>606425</xdr:colOff>
      <xdr:row>8</xdr:row>
      <xdr:rowOff>57980</xdr:rowOff>
    </xdr:to>
    <xdr:sp macro="" textlink="">
      <xdr:nvSpPr>
        <xdr:cNvPr id="3" name="Rectangle 2">
          <a:extLst>
            <a:ext uri="{FF2B5EF4-FFF2-40B4-BE49-F238E27FC236}">
              <a16:creationId xmlns:a16="http://schemas.microsoft.com/office/drawing/2014/main" id="{83541553-B821-4E20-A2C5-DEA55FA6AFBD}"/>
            </a:ext>
          </a:extLst>
        </xdr:cNvPr>
        <xdr:cNvSpPr/>
      </xdr:nvSpPr>
      <xdr:spPr>
        <a:xfrm>
          <a:off x="4896816" y="1143004"/>
          <a:ext cx="2451652" cy="43897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Door</a:t>
          </a:r>
          <a:r>
            <a:rPr lang="en-GB" sz="1000" b="1" baseline="0"/>
            <a:t> besmetting met een aerogeen virus</a:t>
          </a:r>
          <a:endParaRPr lang="en-GB" sz="1000" b="1"/>
        </a:p>
      </xdr:txBody>
    </xdr:sp>
    <xdr:clientData/>
  </xdr:twoCellAnchor>
  <xdr:twoCellAnchor>
    <xdr:from>
      <xdr:col>2</xdr:col>
      <xdr:colOff>0</xdr:colOff>
      <xdr:row>2</xdr:row>
      <xdr:rowOff>149225</xdr:rowOff>
    </xdr:from>
    <xdr:to>
      <xdr:col>6</xdr:col>
      <xdr:colOff>0</xdr:colOff>
      <xdr:row>4</xdr:row>
      <xdr:rowOff>171450</xdr:rowOff>
    </xdr:to>
    <xdr:sp macro="" textlink="">
      <xdr:nvSpPr>
        <xdr:cNvPr id="4" name="Rectangle 3">
          <a:extLst>
            <a:ext uri="{FF2B5EF4-FFF2-40B4-BE49-F238E27FC236}">
              <a16:creationId xmlns:a16="http://schemas.microsoft.com/office/drawing/2014/main" id="{8E5A7E10-F9FD-4157-8DEB-1986D7A40D72}"/>
            </a:ext>
          </a:extLst>
        </xdr:cNvPr>
        <xdr:cNvSpPr/>
      </xdr:nvSpPr>
      <xdr:spPr>
        <a:xfrm>
          <a:off x="1219200" y="517525"/>
          <a:ext cx="2438400" cy="390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Hoofdoorzaak</a:t>
          </a:r>
        </a:p>
      </xdr:txBody>
    </xdr:sp>
    <xdr:clientData/>
  </xdr:twoCellAnchor>
  <xdr:twoCellAnchor>
    <xdr:from>
      <xdr:col>1</xdr:col>
      <xdr:colOff>606425</xdr:colOff>
      <xdr:row>9</xdr:row>
      <xdr:rowOff>15875</xdr:rowOff>
    </xdr:from>
    <xdr:to>
      <xdr:col>5</xdr:col>
      <xdr:colOff>606425</xdr:colOff>
      <xdr:row>11</xdr:row>
      <xdr:rowOff>38100</xdr:rowOff>
    </xdr:to>
    <xdr:sp macro="" textlink="">
      <xdr:nvSpPr>
        <xdr:cNvPr id="5" name="Rectangle 4">
          <a:extLst>
            <a:ext uri="{FF2B5EF4-FFF2-40B4-BE49-F238E27FC236}">
              <a16:creationId xmlns:a16="http://schemas.microsoft.com/office/drawing/2014/main" id="{B473D222-9E0A-491C-9573-5A22C75AB26F}"/>
            </a:ext>
          </a:extLst>
        </xdr:cNvPr>
        <xdr:cNvSpPr/>
      </xdr:nvSpPr>
      <xdr:spPr>
        <a:xfrm>
          <a:off x="1216025" y="1673225"/>
          <a:ext cx="2438400" cy="390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Bijdragende</a:t>
          </a:r>
          <a:r>
            <a:rPr lang="en-GB" sz="1000" b="1" baseline="0">
              <a:solidFill>
                <a:sysClr val="windowText" lastClr="000000"/>
              </a:solidFill>
            </a:rPr>
            <a:t> factor</a:t>
          </a:r>
          <a:endParaRPr lang="en-GB" sz="1000" b="1">
            <a:solidFill>
              <a:sysClr val="windowText" lastClr="000000"/>
            </a:solidFill>
          </a:endParaRPr>
        </a:p>
      </xdr:txBody>
    </xdr:sp>
    <xdr:clientData/>
  </xdr:twoCellAnchor>
  <xdr:twoCellAnchor>
    <xdr:from>
      <xdr:col>8</xdr:col>
      <xdr:colOff>6350</xdr:colOff>
      <xdr:row>15</xdr:row>
      <xdr:rowOff>1241</xdr:rowOff>
    </xdr:from>
    <xdr:to>
      <xdr:col>12</xdr:col>
      <xdr:colOff>6350</xdr:colOff>
      <xdr:row>17</xdr:row>
      <xdr:rowOff>41412</xdr:rowOff>
    </xdr:to>
    <xdr:sp macro="" textlink="">
      <xdr:nvSpPr>
        <xdr:cNvPr id="6" name="Rectangle 5">
          <a:extLst>
            <a:ext uri="{FF2B5EF4-FFF2-40B4-BE49-F238E27FC236}">
              <a16:creationId xmlns:a16="http://schemas.microsoft.com/office/drawing/2014/main" id="{8567DABB-B2DB-46A3-8D05-C7346E2A90CD}"/>
            </a:ext>
          </a:extLst>
        </xdr:cNvPr>
        <xdr:cNvSpPr/>
      </xdr:nvSpPr>
      <xdr:spPr>
        <a:xfrm>
          <a:off x="4909654" y="2858741"/>
          <a:ext cx="2451653" cy="421171"/>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Door</a:t>
          </a:r>
          <a:r>
            <a:rPr lang="en-GB" sz="1000" b="1" baseline="0"/>
            <a:t> maatregelen ter beperking van (virale) infecties</a:t>
          </a:r>
        </a:p>
      </xdr:txBody>
    </xdr:sp>
    <xdr:clientData/>
  </xdr:twoCellAnchor>
  <xdr:twoCellAnchor>
    <xdr:from>
      <xdr:col>1</xdr:col>
      <xdr:colOff>606425</xdr:colOff>
      <xdr:row>15</xdr:row>
      <xdr:rowOff>9525</xdr:rowOff>
    </xdr:from>
    <xdr:to>
      <xdr:col>5</xdr:col>
      <xdr:colOff>606425</xdr:colOff>
      <xdr:row>17</xdr:row>
      <xdr:rowOff>28575</xdr:rowOff>
    </xdr:to>
    <xdr:sp macro="" textlink="">
      <xdr:nvSpPr>
        <xdr:cNvPr id="7" name="Rectangle 6">
          <a:extLst>
            <a:ext uri="{FF2B5EF4-FFF2-40B4-BE49-F238E27FC236}">
              <a16:creationId xmlns:a16="http://schemas.microsoft.com/office/drawing/2014/main" id="{C2095B27-C837-40ED-A13B-D1660A59BAC8}"/>
            </a:ext>
          </a:extLst>
        </xdr:cNvPr>
        <xdr:cNvSpPr/>
      </xdr:nvSpPr>
      <xdr:spPr>
        <a:xfrm>
          <a:off x="1216025" y="2771775"/>
          <a:ext cx="2438400" cy="387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Niet</a:t>
          </a:r>
          <a:r>
            <a:rPr lang="en-GB" sz="1000" b="1" baseline="0">
              <a:solidFill>
                <a:sysClr val="windowText" lastClr="000000"/>
              </a:solidFill>
            </a:rPr>
            <a:t> opgemerkte problematiek</a:t>
          </a:r>
          <a:endParaRPr lang="en-GB" sz="1000" b="1">
            <a:solidFill>
              <a:sysClr val="windowText" lastClr="000000"/>
            </a:solidFill>
          </a:endParaRPr>
        </a:p>
      </xdr:txBody>
    </xdr:sp>
    <xdr:clientData/>
  </xdr:twoCellAnchor>
  <xdr:twoCellAnchor>
    <xdr:from>
      <xdr:col>2</xdr:col>
      <xdr:colOff>0</xdr:colOff>
      <xdr:row>21</xdr:row>
      <xdr:rowOff>9525</xdr:rowOff>
    </xdr:from>
    <xdr:to>
      <xdr:col>6</xdr:col>
      <xdr:colOff>0</xdr:colOff>
      <xdr:row>23</xdr:row>
      <xdr:rowOff>28575</xdr:rowOff>
    </xdr:to>
    <xdr:sp macro="" textlink="">
      <xdr:nvSpPr>
        <xdr:cNvPr id="8" name="Rectangle 7">
          <a:extLst>
            <a:ext uri="{FF2B5EF4-FFF2-40B4-BE49-F238E27FC236}">
              <a16:creationId xmlns:a16="http://schemas.microsoft.com/office/drawing/2014/main" id="{C1668F53-0729-4EA0-9D25-B283301FB0E1}"/>
            </a:ext>
          </a:extLst>
        </xdr:cNvPr>
        <xdr:cNvSpPr/>
      </xdr:nvSpPr>
      <xdr:spPr>
        <a:xfrm>
          <a:off x="1219200" y="3876675"/>
          <a:ext cx="2438400" cy="387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Mentale</a:t>
          </a:r>
          <a:r>
            <a:rPr lang="en-GB" sz="1000" b="1" baseline="0">
              <a:solidFill>
                <a:sysClr val="windowText" lastClr="000000"/>
              </a:solidFill>
            </a:rPr>
            <a:t> achteruitgang</a:t>
          </a:r>
          <a:endParaRPr lang="en-GB" sz="1000" b="1">
            <a:solidFill>
              <a:sysClr val="windowText" lastClr="000000"/>
            </a:solidFill>
          </a:endParaRPr>
        </a:p>
      </xdr:txBody>
    </xdr:sp>
    <xdr:clientData/>
  </xdr:twoCellAnchor>
  <xdr:twoCellAnchor>
    <xdr:from>
      <xdr:col>1</xdr:col>
      <xdr:colOff>596900</xdr:colOff>
      <xdr:row>2</xdr:row>
      <xdr:rowOff>22224</xdr:rowOff>
    </xdr:from>
    <xdr:to>
      <xdr:col>3</xdr:col>
      <xdr:colOff>600075</xdr:colOff>
      <xdr:row>2</xdr:row>
      <xdr:rowOff>146049</xdr:rowOff>
    </xdr:to>
    <xdr:sp macro="" textlink="">
      <xdr:nvSpPr>
        <xdr:cNvPr id="10" name="Rectangle 9">
          <a:extLst>
            <a:ext uri="{FF2B5EF4-FFF2-40B4-BE49-F238E27FC236}">
              <a16:creationId xmlns:a16="http://schemas.microsoft.com/office/drawing/2014/main" id="{05701A72-3EAC-47FB-AAFB-0AE9B91862B1}"/>
            </a:ext>
          </a:extLst>
        </xdr:cNvPr>
        <xdr:cNvSpPr/>
      </xdr:nvSpPr>
      <xdr:spPr>
        <a:xfrm>
          <a:off x="1206500" y="384174"/>
          <a:ext cx="1222375" cy="12382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36635</xdr:colOff>
      <xdr:row>4</xdr:row>
      <xdr:rowOff>177800</xdr:rowOff>
    </xdr:from>
    <xdr:to>
      <xdr:col>6</xdr:col>
      <xdr:colOff>0</xdr:colOff>
      <xdr:row>6</xdr:row>
      <xdr:rowOff>11366</xdr:rowOff>
    </xdr:to>
    <xdr:sp macro="" textlink="">
      <xdr:nvSpPr>
        <xdr:cNvPr id="11" name="Rectangle 10">
          <a:extLst>
            <a:ext uri="{FF2B5EF4-FFF2-40B4-BE49-F238E27FC236}">
              <a16:creationId xmlns:a16="http://schemas.microsoft.com/office/drawing/2014/main" id="{EBB6A8AD-EA37-4467-8D98-BFEA0C254EE5}"/>
            </a:ext>
          </a:extLst>
        </xdr:cNvPr>
        <xdr:cNvSpPr/>
      </xdr:nvSpPr>
      <xdr:spPr>
        <a:xfrm>
          <a:off x="2469173" y="910492"/>
          <a:ext cx="1179635" cy="19991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8</xdr:row>
      <xdr:rowOff>1</xdr:rowOff>
    </xdr:from>
    <xdr:to>
      <xdr:col>3</xdr:col>
      <xdr:colOff>600075</xdr:colOff>
      <xdr:row>9</xdr:row>
      <xdr:rowOff>15876</xdr:rowOff>
    </xdr:to>
    <xdr:sp macro="" textlink="">
      <xdr:nvSpPr>
        <xdr:cNvPr id="12" name="Rectangle 11">
          <a:extLst>
            <a:ext uri="{FF2B5EF4-FFF2-40B4-BE49-F238E27FC236}">
              <a16:creationId xmlns:a16="http://schemas.microsoft.com/office/drawing/2014/main" id="{1A820E18-0391-495C-A474-7B19AEF55137}"/>
            </a:ext>
          </a:extLst>
        </xdr:cNvPr>
        <xdr:cNvSpPr/>
      </xdr:nvSpPr>
      <xdr:spPr>
        <a:xfrm>
          <a:off x="1219200" y="1447801"/>
          <a:ext cx="1209675" cy="1968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36634</xdr:colOff>
      <xdr:row>11</xdr:row>
      <xdr:rowOff>47625</xdr:rowOff>
    </xdr:from>
    <xdr:to>
      <xdr:col>6</xdr:col>
      <xdr:colOff>6349</xdr:colOff>
      <xdr:row>12</xdr:row>
      <xdr:rowOff>69757</xdr:rowOff>
    </xdr:to>
    <xdr:sp macro="" textlink="">
      <xdr:nvSpPr>
        <xdr:cNvPr id="13" name="Rectangle 12">
          <a:extLst>
            <a:ext uri="{FF2B5EF4-FFF2-40B4-BE49-F238E27FC236}">
              <a16:creationId xmlns:a16="http://schemas.microsoft.com/office/drawing/2014/main" id="{10DFC47A-3DF4-4BB9-A3A9-EF5217F1CC80}"/>
            </a:ext>
          </a:extLst>
        </xdr:cNvPr>
        <xdr:cNvSpPr/>
      </xdr:nvSpPr>
      <xdr:spPr>
        <a:xfrm>
          <a:off x="2469172" y="2062529"/>
          <a:ext cx="1185985" cy="20530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xdr:colOff>
      <xdr:row>14</xdr:row>
      <xdr:rowOff>14653</xdr:rowOff>
    </xdr:from>
    <xdr:to>
      <xdr:col>4</xdr:col>
      <xdr:colOff>1</xdr:colOff>
      <xdr:row>15</xdr:row>
      <xdr:rowOff>9525</xdr:rowOff>
    </xdr:to>
    <xdr:sp macro="" textlink="">
      <xdr:nvSpPr>
        <xdr:cNvPr id="14" name="Rectangle 13">
          <a:extLst>
            <a:ext uri="{FF2B5EF4-FFF2-40B4-BE49-F238E27FC236}">
              <a16:creationId xmlns:a16="http://schemas.microsoft.com/office/drawing/2014/main" id="{F4A4D792-CB38-4D0A-95B2-0B7FBBA54983}"/>
            </a:ext>
          </a:extLst>
        </xdr:cNvPr>
        <xdr:cNvSpPr/>
      </xdr:nvSpPr>
      <xdr:spPr>
        <a:xfrm>
          <a:off x="1216271" y="2579076"/>
          <a:ext cx="1216268" cy="17804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17</xdr:row>
      <xdr:rowOff>28574</xdr:rowOff>
    </xdr:from>
    <xdr:to>
      <xdr:col>6</xdr:col>
      <xdr:colOff>0</xdr:colOff>
      <xdr:row>18</xdr:row>
      <xdr:rowOff>50707</xdr:rowOff>
    </xdr:to>
    <xdr:sp macro="" textlink="">
      <xdr:nvSpPr>
        <xdr:cNvPr id="15" name="Rectangle 14">
          <a:extLst>
            <a:ext uri="{FF2B5EF4-FFF2-40B4-BE49-F238E27FC236}">
              <a16:creationId xmlns:a16="http://schemas.microsoft.com/office/drawing/2014/main" id="{4AED1EB2-4688-4D5D-BCC5-BA87A52A7951}"/>
            </a:ext>
          </a:extLst>
        </xdr:cNvPr>
        <xdr:cNvSpPr/>
      </xdr:nvSpPr>
      <xdr:spPr>
        <a:xfrm>
          <a:off x="2447192" y="3142516"/>
          <a:ext cx="1201616"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20</xdr:row>
      <xdr:rowOff>0</xdr:rowOff>
    </xdr:from>
    <xdr:to>
      <xdr:col>3</xdr:col>
      <xdr:colOff>578827</xdr:colOff>
      <xdr:row>21</xdr:row>
      <xdr:rowOff>6350</xdr:rowOff>
    </xdr:to>
    <xdr:sp macro="" textlink="">
      <xdr:nvSpPr>
        <xdr:cNvPr id="16" name="Rectangle 15">
          <a:extLst>
            <a:ext uri="{FF2B5EF4-FFF2-40B4-BE49-F238E27FC236}">
              <a16:creationId xmlns:a16="http://schemas.microsoft.com/office/drawing/2014/main" id="{4E7F9418-35EF-4551-9B4E-3573205FF138}"/>
            </a:ext>
          </a:extLst>
        </xdr:cNvPr>
        <xdr:cNvSpPr/>
      </xdr:nvSpPr>
      <xdr:spPr>
        <a:xfrm>
          <a:off x="1214560" y="3663462"/>
          <a:ext cx="1188671" cy="18952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23</xdr:row>
      <xdr:rowOff>28574</xdr:rowOff>
    </xdr:from>
    <xdr:to>
      <xdr:col>6</xdr:col>
      <xdr:colOff>0</xdr:colOff>
      <xdr:row>24</xdr:row>
      <xdr:rowOff>50707</xdr:rowOff>
    </xdr:to>
    <xdr:sp macro="" textlink="">
      <xdr:nvSpPr>
        <xdr:cNvPr id="17" name="Rectangle 16">
          <a:extLst>
            <a:ext uri="{FF2B5EF4-FFF2-40B4-BE49-F238E27FC236}">
              <a16:creationId xmlns:a16="http://schemas.microsoft.com/office/drawing/2014/main" id="{7FEDA590-C9B3-41D2-B891-65D46ACF5883}"/>
            </a:ext>
          </a:extLst>
        </xdr:cNvPr>
        <xdr:cNvSpPr/>
      </xdr:nvSpPr>
      <xdr:spPr>
        <a:xfrm>
          <a:off x="2454519" y="4241555"/>
          <a:ext cx="1194289"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29308</xdr:colOff>
      <xdr:row>8</xdr:row>
      <xdr:rowOff>28574</xdr:rowOff>
    </xdr:from>
    <xdr:to>
      <xdr:col>12</xdr:col>
      <xdr:colOff>1465</xdr:colOff>
      <xdr:row>9</xdr:row>
      <xdr:rowOff>7326</xdr:rowOff>
    </xdr:to>
    <xdr:sp macro="" textlink="">
      <xdr:nvSpPr>
        <xdr:cNvPr id="19" name="Rectangle 18">
          <a:extLst>
            <a:ext uri="{FF2B5EF4-FFF2-40B4-BE49-F238E27FC236}">
              <a16:creationId xmlns:a16="http://schemas.microsoft.com/office/drawing/2014/main" id="{ADB813FB-6884-4C29-BE6C-B4805140634B}"/>
            </a:ext>
          </a:extLst>
        </xdr:cNvPr>
        <xdr:cNvSpPr/>
      </xdr:nvSpPr>
      <xdr:spPr>
        <a:xfrm>
          <a:off x="6110654" y="1493959"/>
          <a:ext cx="1188426" cy="16192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21981</xdr:colOff>
      <xdr:row>17</xdr:row>
      <xdr:rowOff>25400</xdr:rowOff>
    </xdr:from>
    <xdr:to>
      <xdr:col>12</xdr:col>
      <xdr:colOff>12699</xdr:colOff>
      <xdr:row>18</xdr:row>
      <xdr:rowOff>51289</xdr:rowOff>
    </xdr:to>
    <xdr:sp macro="" textlink="">
      <xdr:nvSpPr>
        <xdr:cNvPr id="21" name="Rectangle 20">
          <a:extLst>
            <a:ext uri="{FF2B5EF4-FFF2-40B4-BE49-F238E27FC236}">
              <a16:creationId xmlns:a16="http://schemas.microsoft.com/office/drawing/2014/main" id="{2F4CA188-1D52-40CD-8F90-F2F6DC74E921}"/>
            </a:ext>
          </a:extLst>
        </xdr:cNvPr>
        <xdr:cNvSpPr/>
      </xdr:nvSpPr>
      <xdr:spPr>
        <a:xfrm>
          <a:off x="6103327" y="3139342"/>
          <a:ext cx="1206987" cy="20906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13</xdr:col>
      <xdr:colOff>606425</xdr:colOff>
      <xdr:row>29</xdr:row>
      <xdr:rowOff>173892</xdr:rowOff>
    </xdr:from>
    <xdr:to>
      <xdr:col>17</xdr:col>
      <xdr:colOff>606425</xdr:colOff>
      <xdr:row>32</xdr:row>
      <xdr:rowOff>12944</xdr:rowOff>
    </xdr:to>
    <xdr:sp macro="" textlink="">
      <xdr:nvSpPr>
        <xdr:cNvPr id="24" name="Rectangle 23">
          <a:extLst>
            <a:ext uri="{FF2B5EF4-FFF2-40B4-BE49-F238E27FC236}">
              <a16:creationId xmlns:a16="http://schemas.microsoft.com/office/drawing/2014/main" id="{703B9CA4-F1F8-4ECB-B1AE-E0F16AC06346}"/>
            </a:ext>
          </a:extLst>
        </xdr:cNvPr>
        <xdr:cNvSpPr/>
      </xdr:nvSpPr>
      <xdr:spPr>
        <a:xfrm>
          <a:off x="8512175" y="5485911"/>
          <a:ext cx="2432538" cy="388571"/>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Sterfterisico</a:t>
          </a:r>
        </a:p>
      </xdr:txBody>
    </xdr:sp>
    <xdr:clientData/>
  </xdr:twoCellAnchor>
  <xdr:twoCellAnchor>
    <xdr:from>
      <xdr:col>8</xdr:col>
      <xdr:colOff>6350</xdr:colOff>
      <xdr:row>27</xdr:row>
      <xdr:rowOff>9525</xdr:rowOff>
    </xdr:from>
    <xdr:to>
      <xdr:col>12</xdr:col>
      <xdr:colOff>6350</xdr:colOff>
      <xdr:row>29</xdr:row>
      <xdr:rowOff>25400</xdr:rowOff>
    </xdr:to>
    <xdr:sp macro="" textlink="">
      <xdr:nvSpPr>
        <xdr:cNvPr id="25" name="Rectangle 24">
          <a:extLst>
            <a:ext uri="{FF2B5EF4-FFF2-40B4-BE49-F238E27FC236}">
              <a16:creationId xmlns:a16="http://schemas.microsoft.com/office/drawing/2014/main" id="{79BB5D80-714F-4891-9200-E9ECF48239C3}"/>
            </a:ext>
          </a:extLst>
        </xdr:cNvPr>
        <xdr:cNvSpPr/>
      </xdr:nvSpPr>
      <xdr:spPr>
        <a:xfrm>
          <a:off x="4883150" y="4981575"/>
          <a:ext cx="2438400" cy="38417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Sterfterisico</a:t>
          </a:r>
          <a:r>
            <a:rPr lang="en-GB" sz="1000" b="1" baseline="0"/>
            <a:t> c</a:t>
          </a:r>
          <a:r>
            <a:rPr lang="en-GB" sz="1000" b="1"/>
            <a:t>liënten</a:t>
          </a:r>
        </a:p>
      </xdr:txBody>
    </xdr:sp>
    <xdr:clientData/>
  </xdr:twoCellAnchor>
  <xdr:twoCellAnchor>
    <xdr:from>
      <xdr:col>8</xdr:col>
      <xdr:colOff>6350</xdr:colOff>
      <xdr:row>33</xdr:row>
      <xdr:rowOff>0</xdr:rowOff>
    </xdr:from>
    <xdr:to>
      <xdr:col>12</xdr:col>
      <xdr:colOff>6350</xdr:colOff>
      <xdr:row>35</xdr:row>
      <xdr:rowOff>19050</xdr:rowOff>
    </xdr:to>
    <xdr:sp macro="" textlink="">
      <xdr:nvSpPr>
        <xdr:cNvPr id="26" name="Rectangle 25">
          <a:extLst>
            <a:ext uri="{FF2B5EF4-FFF2-40B4-BE49-F238E27FC236}">
              <a16:creationId xmlns:a16="http://schemas.microsoft.com/office/drawing/2014/main" id="{E0C5A7C2-5B9E-4117-9307-387CDE6E7C19}"/>
            </a:ext>
          </a:extLst>
        </xdr:cNvPr>
        <xdr:cNvSpPr/>
      </xdr:nvSpPr>
      <xdr:spPr>
        <a:xfrm>
          <a:off x="4883150" y="6076950"/>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Sterfterisico</a:t>
          </a:r>
          <a:r>
            <a:rPr lang="en-GB" sz="1000" b="1" baseline="0"/>
            <a:t> p</a:t>
          </a:r>
          <a:r>
            <a:rPr lang="en-GB" sz="1000" b="1"/>
            <a:t>ersoneel</a:t>
          </a:r>
        </a:p>
      </xdr:txBody>
    </xdr:sp>
    <xdr:clientData/>
  </xdr:twoCellAnchor>
  <xdr:twoCellAnchor>
    <xdr:from>
      <xdr:col>10</xdr:col>
      <xdr:colOff>14654</xdr:colOff>
      <xdr:row>29</xdr:row>
      <xdr:rowOff>34925</xdr:rowOff>
    </xdr:from>
    <xdr:to>
      <xdr:col>12</xdr:col>
      <xdr:colOff>6350</xdr:colOff>
      <xdr:row>30</xdr:row>
      <xdr:rowOff>56032</xdr:rowOff>
    </xdr:to>
    <xdr:sp macro="" textlink="">
      <xdr:nvSpPr>
        <xdr:cNvPr id="28" name="Rectangle 27">
          <a:extLst>
            <a:ext uri="{FF2B5EF4-FFF2-40B4-BE49-F238E27FC236}">
              <a16:creationId xmlns:a16="http://schemas.microsoft.com/office/drawing/2014/main" id="{53A50CF6-53CB-4FE4-B853-CF8D2917F610}"/>
            </a:ext>
          </a:extLst>
        </xdr:cNvPr>
        <xdr:cNvSpPr/>
      </xdr:nvSpPr>
      <xdr:spPr>
        <a:xfrm>
          <a:off x="6096000" y="5346944"/>
          <a:ext cx="1207965"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14654</xdr:colOff>
      <xdr:row>35</xdr:row>
      <xdr:rowOff>31749</xdr:rowOff>
    </xdr:from>
    <xdr:to>
      <xdr:col>12</xdr:col>
      <xdr:colOff>9525</xdr:colOff>
      <xdr:row>36</xdr:row>
      <xdr:rowOff>46506</xdr:rowOff>
    </xdr:to>
    <xdr:sp macro="" textlink="">
      <xdr:nvSpPr>
        <xdr:cNvPr id="30" name="Rectangle 29">
          <a:extLst>
            <a:ext uri="{FF2B5EF4-FFF2-40B4-BE49-F238E27FC236}">
              <a16:creationId xmlns:a16="http://schemas.microsoft.com/office/drawing/2014/main" id="{9434C2F0-351F-4120-8D45-7C6514BF0A92}"/>
            </a:ext>
          </a:extLst>
        </xdr:cNvPr>
        <xdr:cNvSpPr/>
      </xdr:nvSpPr>
      <xdr:spPr>
        <a:xfrm>
          <a:off x="6096000" y="6442807"/>
          <a:ext cx="1211140" cy="1979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9525</xdr:colOff>
      <xdr:row>12</xdr:row>
      <xdr:rowOff>9525</xdr:rowOff>
    </xdr:from>
    <xdr:to>
      <xdr:col>15</xdr:col>
      <xdr:colOff>600075</xdr:colOff>
      <xdr:row>13</xdr:row>
      <xdr:rowOff>0</xdr:rowOff>
    </xdr:to>
    <xdr:sp macro="" textlink="">
      <xdr:nvSpPr>
        <xdr:cNvPr id="31" name="Rectangle 30">
          <a:extLst>
            <a:ext uri="{FF2B5EF4-FFF2-40B4-BE49-F238E27FC236}">
              <a16:creationId xmlns:a16="http://schemas.microsoft.com/office/drawing/2014/main" id="{F07F42B2-1617-48E9-AABB-B81AC1F890CA}"/>
            </a:ext>
          </a:extLst>
        </xdr:cNvPr>
        <xdr:cNvSpPr/>
      </xdr:nvSpPr>
      <xdr:spPr>
        <a:xfrm>
          <a:off x="8543925" y="2181225"/>
          <a:ext cx="1200150" cy="1714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10502</xdr:colOff>
      <xdr:row>15</xdr:row>
      <xdr:rowOff>4640</xdr:rowOff>
    </xdr:from>
    <xdr:to>
      <xdr:col>18</xdr:col>
      <xdr:colOff>0</xdr:colOff>
      <xdr:row>16</xdr:row>
      <xdr:rowOff>9872</xdr:rowOff>
    </xdr:to>
    <xdr:sp macro="" textlink="">
      <xdr:nvSpPr>
        <xdr:cNvPr id="32" name="Rectangle 31">
          <a:extLst>
            <a:ext uri="{FF2B5EF4-FFF2-40B4-BE49-F238E27FC236}">
              <a16:creationId xmlns:a16="http://schemas.microsoft.com/office/drawing/2014/main" id="{228B2863-7635-4317-A717-5CF310AFD426}"/>
            </a:ext>
          </a:extLst>
        </xdr:cNvPr>
        <xdr:cNvSpPr/>
      </xdr:nvSpPr>
      <xdr:spPr>
        <a:xfrm>
          <a:off x="9740656" y="2752236"/>
          <a:ext cx="1205767" cy="18840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13</xdr:col>
      <xdr:colOff>606425</xdr:colOff>
      <xdr:row>29</xdr:row>
      <xdr:rowOff>0</xdr:rowOff>
    </xdr:from>
    <xdr:to>
      <xdr:col>15</xdr:col>
      <xdr:colOff>597633</xdr:colOff>
      <xdr:row>29</xdr:row>
      <xdr:rowOff>173892</xdr:rowOff>
    </xdr:to>
    <xdr:sp macro="" textlink="">
      <xdr:nvSpPr>
        <xdr:cNvPr id="33" name="Rectangle 32">
          <a:extLst>
            <a:ext uri="{FF2B5EF4-FFF2-40B4-BE49-F238E27FC236}">
              <a16:creationId xmlns:a16="http://schemas.microsoft.com/office/drawing/2014/main" id="{79DB38B7-146C-4FBF-83DA-F422AAC389F3}"/>
            </a:ext>
          </a:extLst>
        </xdr:cNvPr>
        <xdr:cNvSpPr/>
      </xdr:nvSpPr>
      <xdr:spPr>
        <a:xfrm>
          <a:off x="8512175" y="5312019"/>
          <a:ext cx="1207477" cy="1738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21981</xdr:colOff>
      <xdr:row>32</xdr:row>
      <xdr:rowOff>10990</xdr:rowOff>
    </xdr:from>
    <xdr:to>
      <xdr:col>17</xdr:col>
      <xdr:colOff>606425</xdr:colOff>
      <xdr:row>33</xdr:row>
      <xdr:rowOff>38447</xdr:rowOff>
    </xdr:to>
    <xdr:sp macro="" textlink="">
      <xdr:nvSpPr>
        <xdr:cNvPr id="34" name="Rectangle 33">
          <a:extLst>
            <a:ext uri="{FF2B5EF4-FFF2-40B4-BE49-F238E27FC236}">
              <a16:creationId xmlns:a16="http://schemas.microsoft.com/office/drawing/2014/main" id="{4564BADA-66F5-4707-A4A2-259B82B44B1C}"/>
            </a:ext>
          </a:extLst>
        </xdr:cNvPr>
        <xdr:cNvSpPr/>
      </xdr:nvSpPr>
      <xdr:spPr>
        <a:xfrm>
          <a:off x="9752135" y="5872528"/>
          <a:ext cx="1192578" cy="21063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38</xdr:row>
      <xdr:rowOff>171694</xdr:rowOff>
    </xdr:from>
    <xdr:to>
      <xdr:col>18</xdr:col>
      <xdr:colOff>6350</xdr:colOff>
      <xdr:row>41</xdr:row>
      <xdr:rowOff>23446</xdr:rowOff>
    </xdr:to>
    <xdr:sp macro="" textlink="">
      <xdr:nvSpPr>
        <xdr:cNvPr id="35" name="Rectangle 34">
          <a:extLst>
            <a:ext uri="{FF2B5EF4-FFF2-40B4-BE49-F238E27FC236}">
              <a16:creationId xmlns:a16="http://schemas.microsoft.com/office/drawing/2014/main" id="{A1906E31-93D9-4505-9D88-ACF0129C8593}"/>
            </a:ext>
          </a:extLst>
        </xdr:cNvPr>
        <xdr:cNvSpPr/>
      </xdr:nvSpPr>
      <xdr:spPr>
        <a:xfrm>
          <a:off x="8520235" y="7132271"/>
          <a:ext cx="2432538" cy="401271"/>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Impact</a:t>
          </a:r>
          <a:r>
            <a:rPr lang="en-GB" sz="1050" b="1" baseline="0"/>
            <a:t> sterftecijfers</a:t>
          </a:r>
          <a:endParaRPr lang="en-GB" sz="1050" b="1"/>
        </a:p>
      </xdr:txBody>
    </xdr:sp>
    <xdr:clientData/>
  </xdr:twoCellAnchor>
  <xdr:twoCellAnchor>
    <xdr:from>
      <xdr:col>8</xdr:col>
      <xdr:colOff>6350</xdr:colOff>
      <xdr:row>39</xdr:row>
      <xdr:rowOff>9525</xdr:rowOff>
    </xdr:from>
    <xdr:to>
      <xdr:col>12</xdr:col>
      <xdr:colOff>6350</xdr:colOff>
      <xdr:row>41</xdr:row>
      <xdr:rowOff>28575</xdr:rowOff>
    </xdr:to>
    <xdr:sp macro="" textlink="">
      <xdr:nvSpPr>
        <xdr:cNvPr id="36" name="Rectangle 35">
          <a:extLst>
            <a:ext uri="{FF2B5EF4-FFF2-40B4-BE49-F238E27FC236}">
              <a16:creationId xmlns:a16="http://schemas.microsoft.com/office/drawing/2014/main" id="{634D7C2B-2EA0-4470-ADE0-0843E8AC16F3}"/>
            </a:ext>
          </a:extLst>
        </xdr:cNvPr>
        <xdr:cNvSpPr/>
      </xdr:nvSpPr>
      <xdr:spPr>
        <a:xfrm>
          <a:off x="4883150" y="7191375"/>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Inzetbereidheid</a:t>
          </a:r>
          <a:r>
            <a:rPr lang="en-GB" sz="1000" b="1" baseline="0"/>
            <a:t> personeel</a:t>
          </a:r>
          <a:endParaRPr lang="en-GB" sz="1000" b="1"/>
        </a:p>
      </xdr:txBody>
    </xdr:sp>
    <xdr:clientData/>
  </xdr:twoCellAnchor>
  <xdr:twoCellAnchor>
    <xdr:from>
      <xdr:col>14</xdr:col>
      <xdr:colOff>9525</xdr:colOff>
      <xdr:row>38</xdr:row>
      <xdr:rowOff>11479</xdr:rowOff>
    </xdr:from>
    <xdr:to>
      <xdr:col>15</xdr:col>
      <xdr:colOff>600808</xdr:colOff>
      <xdr:row>38</xdr:row>
      <xdr:rowOff>171694</xdr:rowOff>
    </xdr:to>
    <xdr:sp macro="" textlink="">
      <xdr:nvSpPr>
        <xdr:cNvPr id="37" name="Rectangle 36">
          <a:extLst>
            <a:ext uri="{FF2B5EF4-FFF2-40B4-BE49-F238E27FC236}">
              <a16:creationId xmlns:a16="http://schemas.microsoft.com/office/drawing/2014/main" id="{301FD446-A5C8-416E-9E18-401BE33874E3}"/>
            </a:ext>
          </a:extLst>
        </xdr:cNvPr>
        <xdr:cNvSpPr/>
      </xdr:nvSpPr>
      <xdr:spPr>
        <a:xfrm>
          <a:off x="8523410" y="6972056"/>
          <a:ext cx="1199417" cy="16021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7327</xdr:colOff>
      <xdr:row>41</xdr:row>
      <xdr:rowOff>26621</xdr:rowOff>
    </xdr:from>
    <xdr:to>
      <xdr:col>18</xdr:col>
      <xdr:colOff>6350</xdr:colOff>
      <xdr:row>42</xdr:row>
      <xdr:rowOff>38203</xdr:rowOff>
    </xdr:to>
    <xdr:sp macro="" textlink="">
      <xdr:nvSpPr>
        <xdr:cNvPr id="38" name="Rectangle 37">
          <a:extLst>
            <a:ext uri="{FF2B5EF4-FFF2-40B4-BE49-F238E27FC236}">
              <a16:creationId xmlns:a16="http://schemas.microsoft.com/office/drawing/2014/main" id="{8AA247C6-5017-4FEE-8D69-DF45EC6991B7}"/>
            </a:ext>
          </a:extLst>
        </xdr:cNvPr>
        <xdr:cNvSpPr/>
      </xdr:nvSpPr>
      <xdr:spPr>
        <a:xfrm>
          <a:off x="9737481" y="7536717"/>
          <a:ext cx="1215292" cy="19475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7327</xdr:colOff>
      <xdr:row>41</xdr:row>
      <xdr:rowOff>38099</xdr:rowOff>
    </xdr:from>
    <xdr:to>
      <xdr:col>12</xdr:col>
      <xdr:colOff>6350</xdr:colOff>
      <xdr:row>42</xdr:row>
      <xdr:rowOff>59206</xdr:rowOff>
    </xdr:to>
    <xdr:sp macro="" textlink="">
      <xdr:nvSpPr>
        <xdr:cNvPr id="40" name="Rectangle 39">
          <a:extLst>
            <a:ext uri="{FF2B5EF4-FFF2-40B4-BE49-F238E27FC236}">
              <a16:creationId xmlns:a16="http://schemas.microsoft.com/office/drawing/2014/main" id="{8AB7B402-51E0-4019-9917-0C6174EC45FD}"/>
            </a:ext>
          </a:extLst>
        </xdr:cNvPr>
        <xdr:cNvSpPr/>
      </xdr:nvSpPr>
      <xdr:spPr>
        <a:xfrm>
          <a:off x="6088673" y="7548195"/>
          <a:ext cx="1215292"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15875</xdr:colOff>
      <xdr:row>48</xdr:row>
      <xdr:rowOff>0</xdr:rowOff>
    </xdr:from>
    <xdr:to>
      <xdr:col>18</xdr:col>
      <xdr:colOff>15875</xdr:colOff>
      <xdr:row>50</xdr:row>
      <xdr:rowOff>25400</xdr:rowOff>
    </xdr:to>
    <xdr:sp macro="" textlink="">
      <xdr:nvSpPr>
        <xdr:cNvPr id="41" name="Rectangle 40">
          <a:extLst>
            <a:ext uri="{FF2B5EF4-FFF2-40B4-BE49-F238E27FC236}">
              <a16:creationId xmlns:a16="http://schemas.microsoft.com/office/drawing/2014/main" id="{B148BBD2-A355-407C-916E-33603E825846}"/>
            </a:ext>
          </a:extLst>
        </xdr:cNvPr>
        <xdr:cNvSpPr/>
      </xdr:nvSpPr>
      <xdr:spPr>
        <a:xfrm>
          <a:off x="8550275" y="8839200"/>
          <a:ext cx="2438400" cy="39370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stervensproces</a:t>
          </a:r>
          <a:endParaRPr lang="en-GB" sz="1050" b="1"/>
        </a:p>
      </xdr:txBody>
    </xdr:sp>
    <xdr:clientData/>
  </xdr:twoCellAnchor>
  <xdr:twoCellAnchor>
    <xdr:from>
      <xdr:col>8</xdr:col>
      <xdr:colOff>0</xdr:colOff>
      <xdr:row>45</xdr:row>
      <xdr:rowOff>15875</xdr:rowOff>
    </xdr:from>
    <xdr:to>
      <xdr:col>12</xdr:col>
      <xdr:colOff>0</xdr:colOff>
      <xdr:row>47</xdr:row>
      <xdr:rowOff>34925</xdr:rowOff>
    </xdr:to>
    <xdr:sp macro="" textlink="">
      <xdr:nvSpPr>
        <xdr:cNvPr id="42" name="Rectangle 41">
          <a:extLst>
            <a:ext uri="{FF2B5EF4-FFF2-40B4-BE49-F238E27FC236}">
              <a16:creationId xmlns:a16="http://schemas.microsoft.com/office/drawing/2014/main" id="{A474089D-F0CA-4B9B-865A-6121AFD2082D}"/>
            </a:ext>
          </a:extLst>
        </xdr:cNvPr>
        <xdr:cNvSpPr/>
      </xdr:nvSpPr>
      <xdr:spPr>
        <a:xfrm>
          <a:off x="4876800" y="8302625"/>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Psychisch</a:t>
          </a:r>
          <a:r>
            <a:rPr lang="en-GB" sz="1000" b="1" baseline="0"/>
            <a:t> welbe</a:t>
          </a:r>
          <a:endParaRPr lang="en-GB" sz="1000" b="1"/>
        </a:p>
      </xdr:txBody>
    </xdr:sp>
    <xdr:clientData/>
  </xdr:twoCellAnchor>
  <xdr:twoCellAnchor>
    <xdr:from>
      <xdr:col>8</xdr:col>
      <xdr:colOff>9525</xdr:colOff>
      <xdr:row>51</xdr:row>
      <xdr:rowOff>9525</xdr:rowOff>
    </xdr:from>
    <xdr:to>
      <xdr:col>12</xdr:col>
      <xdr:colOff>9525</xdr:colOff>
      <xdr:row>53</xdr:row>
      <xdr:rowOff>28575</xdr:rowOff>
    </xdr:to>
    <xdr:sp macro="" textlink="">
      <xdr:nvSpPr>
        <xdr:cNvPr id="43" name="Rectangle 42">
          <a:extLst>
            <a:ext uri="{FF2B5EF4-FFF2-40B4-BE49-F238E27FC236}">
              <a16:creationId xmlns:a16="http://schemas.microsoft.com/office/drawing/2014/main" id="{A56CB9B6-592C-4C42-95A4-976AD452A22F}"/>
            </a:ext>
          </a:extLst>
        </xdr:cNvPr>
        <xdr:cNvSpPr/>
      </xdr:nvSpPr>
      <xdr:spPr>
        <a:xfrm>
          <a:off x="4886325" y="9401175"/>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Afscheid</a:t>
          </a:r>
        </a:p>
      </xdr:txBody>
    </xdr:sp>
    <xdr:clientData/>
  </xdr:twoCellAnchor>
  <xdr:twoCellAnchor>
    <xdr:from>
      <xdr:col>10</xdr:col>
      <xdr:colOff>21981</xdr:colOff>
      <xdr:row>47</xdr:row>
      <xdr:rowOff>50799</xdr:rowOff>
    </xdr:from>
    <xdr:to>
      <xdr:col>11</xdr:col>
      <xdr:colOff>606425</xdr:colOff>
      <xdr:row>48</xdr:row>
      <xdr:rowOff>65556</xdr:rowOff>
    </xdr:to>
    <xdr:sp macro="" textlink="">
      <xdr:nvSpPr>
        <xdr:cNvPr id="45" name="Rectangle 44">
          <a:extLst>
            <a:ext uri="{FF2B5EF4-FFF2-40B4-BE49-F238E27FC236}">
              <a16:creationId xmlns:a16="http://schemas.microsoft.com/office/drawing/2014/main" id="{98980451-3DB2-4833-BF17-7A3897334786}"/>
            </a:ext>
          </a:extLst>
        </xdr:cNvPr>
        <xdr:cNvSpPr/>
      </xdr:nvSpPr>
      <xdr:spPr>
        <a:xfrm>
          <a:off x="6103327" y="8659934"/>
          <a:ext cx="1192579" cy="1979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29308</xdr:colOff>
      <xdr:row>53</xdr:row>
      <xdr:rowOff>34925</xdr:rowOff>
    </xdr:from>
    <xdr:to>
      <xdr:col>12</xdr:col>
      <xdr:colOff>6350</xdr:colOff>
      <xdr:row>54</xdr:row>
      <xdr:rowOff>56032</xdr:rowOff>
    </xdr:to>
    <xdr:sp macro="" textlink="">
      <xdr:nvSpPr>
        <xdr:cNvPr id="47" name="Rectangle 46">
          <a:extLst>
            <a:ext uri="{FF2B5EF4-FFF2-40B4-BE49-F238E27FC236}">
              <a16:creationId xmlns:a16="http://schemas.microsoft.com/office/drawing/2014/main" id="{71BDC98E-F0D3-40B1-9DF4-3326C516BAEE}"/>
            </a:ext>
          </a:extLst>
        </xdr:cNvPr>
        <xdr:cNvSpPr/>
      </xdr:nvSpPr>
      <xdr:spPr>
        <a:xfrm>
          <a:off x="6110654" y="9743098"/>
          <a:ext cx="1193311"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15875</xdr:colOff>
      <xdr:row>47</xdr:row>
      <xdr:rowOff>36633</xdr:rowOff>
    </xdr:from>
    <xdr:to>
      <xdr:col>15</xdr:col>
      <xdr:colOff>586154</xdr:colOff>
      <xdr:row>47</xdr:row>
      <xdr:rowOff>183172</xdr:rowOff>
    </xdr:to>
    <xdr:sp macro="" textlink="">
      <xdr:nvSpPr>
        <xdr:cNvPr id="48" name="Rectangle 47">
          <a:extLst>
            <a:ext uri="{FF2B5EF4-FFF2-40B4-BE49-F238E27FC236}">
              <a16:creationId xmlns:a16="http://schemas.microsoft.com/office/drawing/2014/main" id="{72FF5777-3785-4126-AD64-6C1D63114349}"/>
            </a:ext>
          </a:extLst>
        </xdr:cNvPr>
        <xdr:cNvSpPr/>
      </xdr:nvSpPr>
      <xdr:spPr>
        <a:xfrm>
          <a:off x="8529760" y="8645768"/>
          <a:ext cx="1178413" cy="14653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29308</xdr:colOff>
      <xdr:row>50</xdr:row>
      <xdr:rowOff>34925</xdr:rowOff>
    </xdr:from>
    <xdr:to>
      <xdr:col>18</xdr:col>
      <xdr:colOff>15875</xdr:colOff>
      <xdr:row>51</xdr:row>
      <xdr:rowOff>56032</xdr:rowOff>
    </xdr:to>
    <xdr:sp macro="" textlink="">
      <xdr:nvSpPr>
        <xdr:cNvPr id="49" name="Rectangle 48">
          <a:extLst>
            <a:ext uri="{FF2B5EF4-FFF2-40B4-BE49-F238E27FC236}">
              <a16:creationId xmlns:a16="http://schemas.microsoft.com/office/drawing/2014/main" id="{573A6638-FCA7-4458-B418-31545FC032B8}"/>
            </a:ext>
          </a:extLst>
        </xdr:cNvPr>
        <xdr:cNvSpPr/>
      </xdr:nvSpPr>
      <xdr:spPr>
        <a:xfrm>
          <a:off x="9759462" y="9193579"/>
          <a:ext cx="1202836"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19</xdr:col>
      <xdr:colOff>606425</xdr:colOff>
      <xdr:row>35</xdr:row>
      <xdr:rowOff>0</xdr:rowOff>
    </xdr:from>
    <xdr:to>
      <xdr:col>23</xdr:col>
      <xdr:colOff>606425</xdr:colOff>
      <xdr:row>36</xdr:row>
      <xdr:rowOff>168519</xdr:rowOff>
    </xdr:to>
    <xdr:sp macro="" textlink="">
      <xdr:nvSpPr>
        <xdr:cNvPr id="50" name="Rectangle 49">
          <a:extLst>
            <a:ext uri="{FF2B5EF4-FFF2-40B4-BE49-F238E27FC236}">
              <a16:creationId xmlns:a16="http://schemas.microsoft.com/office/drawing/2014/main" id="{0A3018E4-D85F-42B1-A169-C82C9E6229C0}"/>
            </a:ext>
          </a:extLst>
        </xdr:cNvPr>
        <xdr:cNvSpPr/>
      </xdr:nvSpPr>
      <xdr:spPr>
        <a:xfrm>
          <a:off x="12160983" y="6411058"/>
          <a:ext cx="2432538" cy="351692"/>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Sterftecijfers</a:t>
          </a:r>
        </a:p>
      </xdr:txBody>
    </xdr:sp>
    <xdr:clientData/>
  </xdr:twoCellAnchor>
  <xdr:twoCellAnchor>
    <xdr:from>
      <xdr:col>19</xdr:col>
      <xdr:colOff>596900</xdr:colOff>
      <xdr:row>33</xdr:row>
      <xdr:rowOff>175846</xdr:rowOff>
    </xdr:from>
    <xdr:to>
      <xdr:col>21</xdr:col>
      <xdr:colOff>578827</xdr:colOff>
      <xdr:row>35</xdr:row>
      <xdr:rowOff>34926</xdr:rowOff>
    </xdr:to>
    <xdr:sp macro="" textlink="">
      <xdr:nvSpPr>
        <xdr:cNvPr id="51" name="Rectangle 50">
          <a:extLst>
            <a:ext uri="{FF2B5EF4-FFF2-40B4-BE49-F238E27FC236}">
              <a16:creationId xmlns:a16="http://schemas.microsoft.com/office/drawing/2014/main" id="{F044A3CF-D3BE-4A96-BEA5-767F4DD1CC4A}"/>
            </a:ext>
          </a:extLst>
        </xdr:cNvPr>
        <xdr:cNvSpPr/>
      </xdr:nvSpPr>
      <xdr:spPr>
        <a:xfrm>
          <a:off x="12151458" y="6220558"/>
          <a:ext cx="1198196" cy="22542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21980</xdr:colOff>
      <xdr:row>36</xdr:row>
      <xdr:rowOff>142874</xdr:rowOff>
    </xdr:from>
    <xdr:to>
      <xdr:col>23</xdr:col>
      <xdr:colOff>606425</xdr:colOff>
      <xdr:row>37</xdr:row>
      <xdr:rowOff>163981</xdr:rowOff>
    </xdr:to>
    <xdr:sp macro="" textlink="">
      <xdr:nvSpPr>
        <xdr:cNvPr id="52" name="Rectangle 51">
          <a:extLst>
            <a:ext uri="{FF2B5EF4-FFF2-40B4-BE49-F238E27FC236}">
              <a16:creationId xmlns:a16="http://schemas.microsoft.com/office/drawing/2014/main" id="{63C4668B-EE2A-4C36-B4F6-9B42A08188AC}"/>
            </a:ext>
          </a:extLst>
        </xdr:cNvPr>
        <xdr:cNvSpPr/>
      </xdr:nvSpPr>
      <xdr:spPr>
        <a:xfrm>
          <a:off x="13400942" y="6737105"/>
          <a:ext cx="1192579"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3</xdr:row>
      <xdr:rowOff>160338</xdr:rowOff>
    </xdr:from>
    <xdr:to>
      <xdr:col>7</xdr:col>
      <xdr:colOff>606425</xdr:colOff>
      <xdr:row>7</xdr:row>
      <xdr:rowOff>28992</xdr:rowOff>
    </xdr:to>
    <xdr:cxnSp macro="">
      <xdr:nvCxnSpPr>
        <xdr:cNvPr id="53" name="Straight Arrow Connector 52">
          <a:extLst>
            <a:ext uri="{FF2B5EF4-FFF2-40B4-BE49-F238E27FC236}">
              <a16:creationId xmlns:a16="http://schemas.microsoft.com/office/drawing/2014/main" id="{E515E75A-F849-4A8D-97D3-5E2E8E704543}"/>
            </a:ext>
          </a:extLst>
        </xdr:cNvPr>
        <xdr:cNvCxnSpPr>
          <a:stCxn id="4" idx="3"/>
          <a:endCxn id="3" idx="1"/>
        </xdr:cNvCxnSpPr>
      </xdr:nvCxnSpPr>
      <xdr:spPr>
        <a:xfrm>
          <a:off x="3677478" y="731838"/>
          <a:ext cx="1219338" cy="6306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7</xdr:row>
      <xdr:rowOff>28992</xdr:rowOff>
    </xdr:from>
    <xdr:to>
      <xdr:col>7</xdr:col>
      <xdr:colOff>606425</xdr:colOff>
      <xdr:row>10</xdr:row>
      <xdr:rowOff>26988</xdr:rowOff>
    </xdr:to>
    <xdr:cxnSp macro="">
      <xdr:nvCxnSpPr>
        <xdr:cNvPr id="54" name="Straight Arrow Connector 53">
          <a:extLst>
            <a:ext uri="{FF2B5EF4-FFF2-40B4-BE49-F238E27FC236}">
              <a16:creationId xmlns:a16="http://schemas.microsoft.com/office/drawing/2014/main" id="{68E8B58A-B497-4B99-885C-66E880644BF0}"/>
            </a:ext>
          </a:extLst>
        </xdr:cNvPr>
        <xdr:cNvCxnSpPr>
          <a:cxnSpLocks/>
          <a:stCxn id="5" idx="3"/>
          <a:endCxn id="3" idx="1"/>
        </xdr:cNvCxnSpPr>
      </xdr:nvCxnSpPr>
      <xdr:spPr>
        <a:xfrm flipV="1">
          <a:off x="3670990" y="1362492"/>
          <a:ext cx="1225826" cy="5694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16</xdr:row>
      <xdr:rowOff>19050</xdr:rowOff>
    </xdr:from>
    <xdr:to>
      <xdr:col>8</xdr:col>
      <xdr:colOff>6350</xdr:colOff>
      <xdr:row>16</xdr:row>
      <xdr:rowOff>21327</xdr:rowOff>
    </xdr:to>
    <xdr:cxnSp macro="">
      <xdr:nvCxnSpPr>
        <xdr:cNvPr id="55" name="Straight Arrow Connector 54">
          <a:extLst>
            <a:ext uri="{FF2B5EF4-FFF2-40B4-BE49-F238E27FC236}">
              <a16:creationId xmlns:a16="http://schemas.microsoft.com/office/drawing/2014/main" id="{39704550-E8BD-453B-B9EC-4D20D8FB2500}"/>
            </a:ext>
          </a:extLst>
        </xdr:cNvPr>
        <xdr:cNvCxnSpPr>
          <a:stCxn id="7" idx="3"/>
          <a:endCxn id="6" idx="1"/>
        </xdr:cNvCxnSpPr>
      </xdr:nvCxnSpPr>
      <xdr:spPr>
        <a:xfrm>
          <a:off x="3670990" y="3067050"/>
          <a:ext cx="1238664" cy="2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16</xdr:row>
      <xdr:rowOff>21327</xdr:rowOff>
    </xdr:from>
    <xdr:to>
      <xdr:col>8</xdr:col>
      <xdr:colOff>6350</xdr:colOff>
      <xdr:row>22</xdr:row>
      <xdr:rowOff>19050</xdr:rowOff>
    </xdr:to>
    <xdr:cxnSp macro="">
      <xdr:nvCxnSpPr>
        <xdr:cNvPr id="56" name="Straight Arrow Connector 55">
          <a:extLst>
            <a:ext uri="{FF2B5EF4-FFF2-40B4-BE49-F238E27FC236}">
              <a16:creationId xmlns:a16="http://schemas.microsoft.com/office/drawing/2014/main" id="{0C0F9CB5-8E94-4984-8B33-BC04575517D1}"/>
            </a:ext>
          </a:extLst>
        </xdr:cNvPr>
        <xdr:cNvCxnSpPr>
          <a:cxnSpLocks/>
          <a:stCxn id="8" idx="3"/>
          <a:endCxn id="6" idx="1"/>
        </xdr:cNvCxnSpPr>
      </xdr:nvCxnSpPr>
      <xdr:spPr>
        <a:xfrm flipV="1">
          <a:off x="3677478" y="3069327"/>
          <a:ext cx="1232176" cy="11407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28</xdr:row>
      <xdr:rowOff>17463</xdr:rowOff>
    </xdr:from>
    <xdr:to>
      <xdr:col>13</xdr:col>
      <xdr:colOff>606425</xdr:colOff>
      <xdr:row>31</xdr:row>
      <xdr:rowOff>244</xdr:rowOff>
    </xdr:to>
    <xdr:cxnSp macro="">
      <xdr:nvCxnSpPr>
        <xdr:cNvPr id="57" name="Straight Arrow Connector 56">
          <a:extLst>
            <a:ext uri="{FF2B5EF4-FFF2-40B4-BE49-F238E27FC236}">
              <a16:creationId xmlns:a16="http://schemas.microsoft.com/office/drawing/2014/main" id="{E074ECA4-C14C-4D2C-B380-DC9EC25AF512}"/>
            </a:ext>
          </a:extLst>
        </xdr:cNvPr>
        <xdr:cNvCxnSpPr>
          <a:stCxn id="25" idx="3"/>
          <a:endCxn id="24" idx="1"/>
        </xdr:cNvCxnSpPr>
      </xdr:nvCxnSpPr>
      <xdr:spPr>
        <a:xfrm>
          <a:off x="7307140" y="5146309"/>
          <a:ext cx="1205035" cy="5323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31</xdr:row>
      <xdr:rowOff>244</xdr:rowOff>
    </xdr:from>
    <xdr:to>
      <xdr:col>13</xdr:col>
      <xdr:colOff>606425</xdr:colOff>
      <xdr:row>34</xdr:row>
      <xdr:rowOff>9525</xdr:rowOff>
    </xdr:to>
    <xdr:cxnSp macro="">
      <xdr:nvCxnSpPr>
        <xdr:cNvPr id="58" name="Straight Arrow Connector 57">
          <a:extLst>
            <a:ext uri="{FF2B5EF4-FFF2-40B4-BE49-F238E27FC236}">
              <a16:creationId xmlns:a16="http://schemas.microsoft.com/office/drawing/2014/main" id="{CECD0EAE-716C-492C-85C7-CE1D84676989}"/>
            </a:ext>
          </a:extLst>
        </xdr:cNvPr>
        <xdr:cNvCxnSpPr>
          <a:stCxn id="26" idx="3"/>
          <a:endCxn id="24" idx="1"/>
        </xdr:cNvCxnSpPr>
      </xdr:nvCxnSpPr>
      <xdr:spPr>
        <a:xfrm flipV="1">
          <a:off x="7307140" y="5678609"/>
          <a:ext cx="1205035" cy="5588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40</xdr:row>
      <xdr:rowOff>7571</xdr:rowOff>
    </xdr:from>
    <xdr:to>
      <xdr:col>14</xdr:col>
      <xdr:colOff>9525</xdr:colOff>
      <xdr:row>40</xdr:row>
      <xdr:rowOff>15875</xdr:rowOff>
    </xdr:to>
    <xdr:cxnSp macro="">
      <xdr:nvCxnSpPr>
        <xdr:cNvPr id="59" name="Straight Arrow Connector 58">
          <a:extLst>
            <a:ext uri="{FF2B5EF4-FFF2-40B4-BE49-F238E27FC236}">
              <a16:creationId xmlns:a16="http://schemas.microsoft.com/office/drawing/2014/main" id="{33A0CE72-4AA8-4008-9F52-A304205A907F}"/>
            </a:ext>
          </a:extLst>
        </xdr:cNvPr>
        <xdr:cNvCxnSpPr>
          <a:stCxn id="36" idx="3"/>
          <a:endCxn id="35" idx="1"/>
        </xdr:cNvCxnSpPr>
      </xdr:nvCxnSpPr>
      <xdr:spPr>
        <a:xfrm flipV="1">
          <a:off x="7307140" y="7334494"/>
          <a:ext cx="1216270" cy="83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46</xdr:row>
      <xdr:rowOff>25400</xdr:rowOff>
    </xdr:from>
    <xdr:to>
      <xdr:col>14</xdr:col>
      <xdr:colOff>15875</xdr:colOff>
      <xdr:row>49</xdr:row>
      <xdr:rowOff>14288</xdr:rowOff>
    </xdr:to>
    <xdr:cxnSp macro="">
      <xdr:nvCxnSpPr>
        <xdr:cNvPr id="60" name="Straight Arrow Connector 59">
          <a:extLst>
            <a:ext uri="{FF2B5EF4-FFF2-40B4-BE49-F238E27FC236}">
              <a16:creationId xmlns:a16="http://schemas.microsoft.com/office/drawing/2014/main" id="{8A6E1F17-8E25-4B75-B881-2BBD73526707}"/>
            </a:ext>
          </a:extLst>
        </xdr:cNvPr>
        <xdr:cNvCxnSpPr>
          <a:stCxn id="42" idx="3"/>
          <a:endCxn id="41" idx="1"/>
        </xdr:cNvCxnSpPr>
      </xdr:nvCxnSpPr>
      <xdr:spPr>
        <a:xfrm>
          <a:off x="7315200" y="8496300"/>
          <a:ext cx="1235075" cy="5413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49</xdr:row>
      <xdr:rowOff>14288</xdr:rowOff>
    </xdr:from>
    <xdr:to>
      <xdr:col>14</xdr:col>
      <xdr:colOff>15875</xdr:colOff>
      <xdr:row>52</xdr:row>
      <xdr:rowOff>15875</xdr:rowOff>
    </xdr:to>
    <xdr:cxnSp macro="">
      <xdr:nvCxnSpPr>
        <xdr:cNvPr id="61" name="Straight Arrow Connector 60">
          <a:extLst>
            <a:ext uri="{FF2B5EF4-FFF2-40B4-BE49-F238E27FC236}">
              <a16:creationId xmlns:a16="http://schemas.microsoft.com/office/drawing/2014/main" id="{CA8A14C5-7E09-437B-B72F-10EBB6A105CC}"/>
            </a:ext>
          </a:extLst>
        </xdr:cNvPr>
        <xdr:cNvCxnSpPr>
          <a:stCxn id="43" idx="3"/>
          <a:endCxn id="41" idx="1"/>
        </xdr:cNvCxnSpPr>
      </xdr:nvCxnSpPr>
      <xdr:spPr>
        <a:xfrm flipV="1">
          <a:off x="7321550" y="9037638"/>
          <a:ext cx="1228725" cy="5540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35</xdr:row>
      <xdr:rowOff>175846</xdr:rowOff>
    </xdr:from>
    <xdr:to>
      <xdr:col>19</xdr:col>
      <xdr:colOff>606425</xdr:colOff>
      <xdr:row>49</xdr:row>
      <xdr:rowOff>14288</xdr:rowOff>
    </xdr:to>
    <xdr:cxnSp macro="">
      <xdr:nvCxnSpPr>
        <xdr:cNvPr id="62" name="Straight Arrow Connector 61">
          <a:extLst>
            <a:ext uri="{FF2B5EF4-FFF2-40B4-BE49-F238E27FC236}">
              <a16:creationId xmlns:a16="http://schemas.microsoft.com/office/drawing/2014/main" id="{15750074-FCC9-4611-B796-A2FD8FC6B7AD}"/>
            </a:ext>
          </a:extLst>
        </xdr:cNvPr>
        <xdr:cNvCxnSpPr>
          <a:stCxn id="41" idx="3"/>
          <a:endCxn id="50" idx="1"/>
        </xdr:cNvCxnSpPr>
      </xdr:nvCxnSpPr>
      <xdr:spPr>
        <a:xfrm flipV="1">
          <a:off x="10962298" y="6586904"/>
          <a:ext cx="1198685" cy="24028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35</xdr:row>
      <xdr:rowOff>175846</xdr:rowOff>
    </xdr:from>
    <xdr:to>
      <xdr:col>19</xdr:col>
      <xdr:colOff>606425</xdr:colOff>
      <xdr:row>40</xdr:row>
      <xdr:rowOff>7571</xdr:rowOff>
    </xdr:to>
    <xdr:cxnSp macro="">
      <xdr:nvCxnSpPr>
        <xdr:cNvPr id="63" name="Straight Arrow Connector 62">
          <a:extLst>
            <a:ext uri="{FF2B5EF4-FFF2-40B4-BE49-F238E27FC236}">
              <a16:creationId xmlns:a16="http://schemas.microsoft.com/office/drawing/2014/main" id="{E7831BD0-AC25-4FC9-B6A3-86BFA871F61D}"/>
            </a:ext>
          </a:extLst>
        </xdr:cNvPr>
        <xdr:cNvCxnSpPr>
          <a:stCxn id="35" idx="3"/>
          <a:endCxn id="50" idx="1"/>
        </xdr:cNvCxnSpPr>
      </xdr:nvCxnSpPr>
      <xdr:spPr>
        <a:xfrm flipV="1">
          <a:off x="10955948" y="6586904"/>
          <a:ext cx="1205035" cy="7475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606425</xdr:colOff>
      <xdr:row>31</xdr:row>
      <xdr:rowOff>244</xdr:rowOff>
    </xdr:from>
    <xdr:to>
      <xdr:col>19</xdr:col>
      <xdr:colOff>606425</xdr:colOff>
      <xdr:row>35</xdr:row>
      <xdr:rowOff>175846</xdr:rowOff>
    </xdr:to>
    <xdr:cxnSp macro="">
      <xdr:nvCxnSpPr>
        <xdr:cNvPr id="64" name="Straight Arrow Connector 63">
          <a:extLst>
            <a:ext uri="{FF2B5EF4-FFF2-40B4-BE49-F238E27FC236}">
              <a16:creationId xmlns:a16="http://schemas.microsoft.com/office/drawing/2014/main" id="{846D4235-8E8C-4199-80D8-ECC2E3931C9D}"/>
            </a:ext>
          </a:extLst>
        </xdr:cNvPr>
        <xdr:cNvCxnSpPr>
          <a:stCxn id="24" idx="3"/>
          <a:endCxn id="50" idx="1"/>
        </xdr:cNvCxnSpPr>
      </xdr:nvCxnSpPr>
      <xdr:spPr>
        <a:xfrm>
          <a:off x="10944713" y="5678609"/>
          <a:ext cx="1216270" cy="9082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606425</xdr:colOff>
      <xdr:row>14</xdr:row>
      <xdr:rowOff>2687</xdr:rowOff>
    </xdr:from>
    <xdr:to>
      <xdr:col>19</xdr:col>
      <xdr:colOff>606425</xdr:colOff>
      <xdr:row>35</xdr:row>
      <xdr:rowOff>175846</xdr:rowOff>
    </xdr:to>
    <xdr:cxnSp macro="">
      <xdr:nvCxnSpPr>
        <xdr:cNvPr id="65" name="Straight Arrow Connector 64">
          <a:extLst>
            <a:ext uri="{FF2B5EF4-FFF2-40B4-BE49-F238E27FC236}">
              <a16:creationId xmlns:a16="http://schemas.microsoft.com/office/drawing/2014/main" id="{E9D45535-9B44-4A64-8416-C1D8976E7D8B}"/>
            </a:ext>
          </a:extLst>
        </xdr:cNvPr>
        <xdr:cNvCxnSpPr>
          <a:stCxn id="2" idx="3"/>
          <a:endCxn id="50" idx="1"/>
        </xdr:cNvCxnSpPr>
      </xdr:nvCxnSpPr>
      <xdr:spPr>
        <a:xfrm>
          <a:off x="10944713" y="2567110"/>
          <a:ext cx="1216270" cy="40197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606425</xdr:colOff>
      <xdr:row>7</xdr:row>
      <xdr:rowOff>28992</xdr:rowOff>
    </xdr:from>
    <xdr:to>
      <xdr:col>14</xdr:col>
      <xdr:colOff>6350</xdr:colOff>
      <xdr:row>13</xdr:row>
      <xdr:rowOff>186348</xdr:rowOff>
    </xdr:to>
    <xdr:cxnSp macro="">
      <xdr:nvCxnSpPr>
        <xdr:cNvPr id="66" name="Straight Arrow Connector 65">
          <a:extLst>
            <a:ext uri="{FF2B5EF4-FFF2-40B4-BE49-F238E27FC236}">
              <a16:creationId xmlns:a16="http://schemas.microsoft.com/office/drawing/2014/main" id="{08A8CCE3-A2A6-4491-8B7F-D55EA016CF31}"/>
            </a:ext>
          </a:extLst>
        </xdr:cNvPr>
        <xdr:cNvCxnSpPr>
          <a:stCxn id="3" idx="3"/>
          <a:endCxn id="2" idx="1"/>
        </xdr:cNvCxnSpPr>
      </xdr:nvCxnSpPr>
      <xdr:spPr>
        <a:xfrm>
          <a:off x="7348468" y="1362492"/>
          <a:ext cx="1238665" cy="13003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13</xdr:row>
      <xdr:rowOff>186348</xdr:rowOff>
    </xdr:from>
    <xdr:to>
      <xdr:col>14</xdr:col>
      <xdr:colOff>6350</xdr:colOff>
      <xdr:row>16</xdr:row>
      <xdr:rowOff>21327</xdr:rowOff>
    </xdr:to>
    <xdr:cxnSp macro="">
      <xdr:nvCxnSpPr>
        <xdr:cNvPr id="67" name="Straight Arrow Connector 66">
          <a:extLst>
            <a:ext uri="{FF2B5EF4-FFF2-40B4-BE49-F238E27FC236}">
              <a16:creationId xmlns:a16="http://schemas.microsoft.com/office/drawing/2014/main" id="{8BAD2DF5-211C-407A-AF3E-0DAB98527155}"/>
            </a:ext>
          </a:extLst>
        </xdr:cNvPr>
        <xdr:cNvCxnSpPr>
          <a:stCxn id="6" idx="3"/>
          <a:endCxn id="2" idx="1"/>
        </xdr:cNvCxnSpPr>
      </xdr:nvCxnSpPr>
      <xdr:spPr>
        <a:xfrm flipV="1">
          <a:off x="7361307" y="2662848"/>
          <a:ext cx="1225826" cy="4064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69</xdr:row>
      <xdr:rowOff>171450</xdr:rowOff>
    </xdr:from>
    <xdr:to>
      <xdr:col>18</xdr:col>
      <xdr:colOff>0</xdr:colOff>
      <xdr:row>72</xdr:row>
      <xdr:rowOff>19050</xdr:rowOff>
    </xdr:to>
    <xdr:sp macro="" textlink="">
      <xdr:nvSpPr>
        <xdr:cNvPr id="69" name="Rectangle 68">
          <a:extLst>
            <a:ext uri="{FF2B5EF4-FFF2-40B4-BE49-F238E27FC236}">
              <a16:creationId xmlns:a16="http://schemas.microsoft.com/office/drawing/2014/main" id="{62B4EFEF-8399-449E-B6CF-6C5E05094927}"/>
            </a:ext>
          </a:extLst>
        </xdr:cNvPr>
        <xdr:cNvSpPr/>
      </xdr:nvSpPr>
      <xdr:spPr>
        <a:xfrm>
          <a:off x="8540750" y="12877800"/>
          <a:ext cx="2432050" cy="40005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Schademechanisme</a:t>
          </a:r>
        </a:p>
      </xdr:txBody>
    </xdr:sp>
    <xdr:clientData/>
  </xdr:twoCellAnchor>
  <xdr:twoCellAnchor>
    <xdr:from>
      <xdr:col>8</xdr:col>
      <xdr:colOff>0</xdr:colOff>
      <xdr:row>64</xdr:row>
      <xdr:rowOff>6350</xdr:rowOff>
    </xdr:from>
    <xdr:to>
      <xdr:col>12</xdr:col>
      <xdr:colOff>0</xdr:colOff>
      <xdr:row>66</xdr:row>
      <xdr:rowOff>34925</xdr:rowOff>
    </xdr:to>
    <xdr:sp macro="" textlink="">
      <xdr:nvSpPr>
        <xdr:cNvPr id="70" name="Rectangle 69">
          <a:extLst>
            <a:ext uri="{FF2B5EF4-FFF2-40B4-BE49-F238E27FC236}">
              <a16:creationId xmlns:a16="http://schemas.microsoft.com/office/drawing/2014/main" id="{7EADC6B2-BA30-471C-BACC-F460DA214FEF}"/>
            </a:ext>
          </a:extLst>
        </xdr:cNvPr>
        <xdr:cNvSpPr/>
      </xdr:nvSpPr>
      <xdr:spPr>
        <a:xfrm>
          <a:off x="4876800" y="11791950"/>
          <a:ext cx="2438400" cy="39687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Direct</a:t>
          </a:r>
          <a:r>
            <a:rPr lang="en-GB" sz="1000" b="1" baseline="0"/>
            <a:t>e impact</a:t>
          </a:r>
          <a:endParaRPr lang="en-GB" sz="1000" b="1"/>
        </a:p>
      </xdr:txBody>
    </xdr:sp>
    <xdr:clientData/>
  </xdr:twoCellAnchor>
  <xdr:twoCellAnchor>
    <xdr:from>
      <xdr:col>8</xdr:col>
      <xdr:colOff>9525</xdr:colOff>
      <xdr:row>75</xdr:row>
      <xdr:rowOff>177800</xdr:rowOff>
    </xdr:from>
    <xdr:to>
      <xdr:col>12</xdr:col>
      <xdr:colOff>9525</xdr:colOff>
      <xdr:row>78</xdr:row>
      <xdr:rowOff>19050</xdr:rowOff>
    </xdr:to>
    <xdr:sp macro="" textlink="">
      <xdr:nvSpPr>
        <xdr:cNvPr id="71" name="Rectangle 70">
          <a:extLst>
            <a:ext uri="{FF2B5EF4-FFF2-40B4-BE49-F238E27FC236}">
              <a16:creationId xmlns:a16="http://schemas.microsoft.com/office/drawing/2014/main" id="{34714A2E-D404-4D76-96F9-97C905AE2B06}"/>
            </a:ext>
          </a:extLst>
        </xdr:cNvPr>
        <xdr:cNvSpPr/>
      </xdr:nvSpPr>
      <xdr:spPr>
        <a:xfrm>
          <a:off x="4886325" y="13989050"/>
          <a:ext cx="2438400" cy="3937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Indirecte</a:t>
          </a:r>
          <a:r>
            <a:rPr lang="en-GB" sz="1000" b="1" baseline="0"/>
            <a:t> impact</a:t>
          </a:r>
          <a:endParaRPr lang="en-GB" sz="1000" b="1"/>
        </a:p>
      </xdr:txBody>
    </xdr:sp>
    <xdr:clientData/>
  </xdr:twoCellAnchor>
  <xdr:twoCellAnchor>
    <xdr:from>
      <xdr:col>2</xdr:col>
      <xdr:colOff>9525</xdr:colOff>
      <xdr:row>69</xdr:row>
      <xdr:rowOff>177800</xdr:rowOff>
    </xdr:from>
    <xdr:to>
      <xdr:col>6</xdr:col>
      <xdr:colOff>9525</xdr:colOff>
      <xdr:row>72</xdr:row>
      <xdr:rowOff>19050</xdr:rowOff>
    </xdr:to>
    <xdr:sp macro="" textlink="">
      <xdr:nvSpPr>
        <xdr:cNvPr id="72" name="Rectangle 71">
          <a:extLst>
            <a:ext uri="{FF2B5EF4-FFF2-40B4-BE49-F238E27FC236}">
              <a16:creationId xmlns:a16="http://schemas.microsoft.com/office/drawing/2014/main" id="{CB7FD31D-F76D-4E8B-9E1E-2D365315C31E}"/>
            </a:ext>
          </a:extLst>
        </xdr:cNvPr>
        <xdr:cNvSpPr/>
      </xdr:nvSpPr>
      <xdr:spPr>
        <a:xfrm>
          <a:off x="1228725" y="12884150"/>
          <a:ext cx="2438400" cy="3937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Na</a:t>
          </a:r>
          <a:r>
            <a:rPr lang="en-GB" sz="1000" b="1" baseline="0">
              <a:solidFill>
                <a:sysClr val="windowText" lastClr="000000"/>
              </a:solidFill>
            </a:rPr>
            <a:t> besmetting</a:t>
          </a:r>
          <a:endParaRPr lang="en-GB" sz="1000" b="1">
            <a:solidFill>
              <a:sysClr val="windowText" lastClr="000000"/>
            </a:solidFill>
          </a:endParaRPr>
        </a:p>
      </xdr:txBody>
    </xdr:sp>
    <xdr:clientData/>
  </xdr:twoCellAnchor>
  <xdr:twoCellAnchor>
    <xdr:from>
      <xdr:col>2</xdr:col>
      <xdr:colOff>9525</xdr:colOff>
      <xdr:row>76</xdr:row>
      <xdr:rowOff>0</xdr:rowOff>
    </xdr:from>
    <xdr:to>
      <xdr:col>6</xdr:col>
      <xdr:colOff>9525</xdr:colOff>
      <xdr:row>78</xdr:row>
      <xdr:rowOff>15875</xdr:rowOff>
    </xdr:to>
    <xdr:sp macro="" textlink="">
      <xdr:nvSpPr>
        <xdr:cNvPr id="73" name="Rectangle 72">
          <a:extLst>
            <a:ext uri="{FF2B5EF4-FFF2-40B4-BE49-F238E27FC236}">
              <a16:creationId xmlns:a16="http://schemas.microsoft.com/office/drawing/2014/main" id="{355634A9-48CA-4DC6-A30B-6A8E6C57C73B}"/>
            </a:ext>
          </a:extLst>
        </xdr:cNvPr>
        <xdr:cNvSpPr/>
      </xdr:nvSpPr>
      <xdr:spPr>
        <a:xfrm>
          <a:off x="1228725" y="13995400"/>
          <a:ext cx="2438400" cy="384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Door</a:t>
          </a:r>
          <a:r>
            <a:rPr lang="en-GB" sz="1000" b="1" baseline="0">
              <a:solidFill>
                <a:sysClr val="windowText" lastClr="000000"/>
              </a:solidFill>
            </a:rPr>
            <a:t> maatregelen</a:t>
          </a:r>
          <a:endParaRPr lang="en-GB" sz="1000" b="1">
            <a:solidFill>
              <a:sysClr val="windowText" lastClr="000000"/>
            </a:solidFill>
          </a:endParaRPr>
        </a:p>
      </xdr:txBody>
    </xdr:sp>
    <xdr:clientData/>
  </xdr:twoCellAnchor>
  <xdr:twoCellAnchor>
    <xdr:from>
      <xdr:col>2</xdr:col>
      <xdr:colOff>0</xdr:colOff>
      <xdr:row>82</xdr:row>
      <xdr:rowOff>9525</xdr:rowOff>
    </xdr:from>
    <xdr:to>
      <xdr:col>6</xdr:col>
      <xdr:colOff>0</xdr:colOff>
      <xdr:row>84</xdr:row>
      <xdr:rowOff>25400</xdr:rowOff>
    </xdr:to>
    <xdr:sp macro="" textlink="">
      <xdr:nvSpPr>
        <xdr:cNvPr id="74" name="Rectangle 73">
          <a:extLst>
            <a:ext uri="{FF2B5EF4-FFF2-40B4-BE49-F238E27FC236}">
              <a16:creationId xmlns:a16="http://schemas.microsoft.com/office/drawing/2014/main" id="{0304D5D2-27BC-4512-B628-EDB34E4EC42A}"/>
            </a:ext>
          </a:extLst>
        </xdr:cNvPr>
        <xdr:cNvSpPr/>
      </xdr:nvSpPr>
      <xdr:spPr>
        <a:xfrm>
          <a:off x="1219200" y="15109825"/>
          <a:ext cx="2438400" cy="3841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Door</a:t>
          </a:r>
          <a:r>
            <a:rPr lang="en-GB" sz="1000" b="1" baseline="0">
              <a:solidFill>
                <a:sysClr val="windowText" lastClr="000000"/>
              </a:solidFill>
            </a:rPr>
            <a:t> ontoereikende kwaliteit zorg</a:t>
          </a:r>
          <a:endParaRPr lang="en-GB" sz="1000" b="1">
            <a:solidFill>
              <a:sysClr val="windowText" lastClr="000000"/>
            </a:solidFill>
          </a:endParaRPr>
        </a:p>
      </xdr:txBody>
    </xdr:sp>
    <xdr:clientData/>
  </xdr:twoCellAnchor>
  <xdr:twoCellAnchor>
    <xdr:from>
      <xdr:col>14</xdr:col>
      <xdr:colOff>6350</xdr:colOff>
      <xdr:row>114</xdr:row>
      <xdr:rowOff>177800</xdr:rowOff>
    </xdr:from>
    <xdr:to>
      <xdr:col>18</xdr:col>
      <xdr:colOff>6350</xdr:colOff>
      <xdr:row>117</xdr:row>
      <xdr:rowOff>28575</xdr:rowOff>
    </xdr:to>
    <xdr:sp macro="" textlink="">
      <xdr:nvSpPr>
        <xdr:cNvPr id="75" name="Rectangle 74">
          <a:extLst>
            <a:ext uri="{FF2B5EF4-FFF2-40B4-BE49-F238E27FC236}">
              <a16:creationId xmlns:a16="http://schemas.microsoft.com/office/drawing/2014/main" id="{268FF118-56AD-41C4-87DA-F56D979EC49B}"/>
            </a:ext>
          </a:extLst>
        </xdr:cNvPr>
        <xdr:cNvSpPr/>
      </xdr:nvSpPr>
      <xdr:spPr>
        <a:xfrm>
          <a:off x="8540750" y="21170900"/>
          <a:ext cx="2438400" cy="4032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Type</a:t>
          </a:r>
          <a:r>
            <a:rPr lang="en-GB" sz="1050" b="1" baseline="0"/>
            <a:t> schade</a:t>
          </a:r>
          <a:endParaRPr lang="en-GB" sz="1050" b="1"/>
        </a:p>
      </xdr:txBody>
    </xdr:sp>
    <xdr:clientData/>
  </xdr:twoCellAnchor>
  <xdr:twoCellAnchor>
    <xdr:from>
      <xdr:col>2</xdr:col>
      <xdr:colOff>9525</xdr:colOff>
      <xdr:row>88</xdr:row>
      <xdr:rowOff>12699</xdr:rowOff>
    </xdr:from>
    <xdr:to>
      <xdr:col>6</xdr:col>
      <xdr:colOff>9525</xdr:colOff>
      <xdr:row>90</xdr:row>
      <xdr:rowOff>161924</xdr:rowOff>
    </xdr:to>
    <xdr:sp macro="" textlink="">
      <xdr:nvSpPr>
        <xdr:cNvPr id="76" name="Rectangle 75">
          <a:extLst>
            <a:ext uri="{FF2B5EF4-FFF2-40B4-BE49-F238E27FC236}">
              <a16:creationId xmlns:a16="http://schemas.microsoft.com/office/drawing/2014/main" id="{A8F6A11D-FD82-4DED-A603-F4240674FF74}"/>
            </a:ext>
          </a:extLst>
        </xdr:cNvPr>
        <xdr:cNvSpPr/>
      </xdr:nvSpPr>
      <xdr:spPr>
        <a:xfrm>
          <a:off x="1228725" y="16217899"/>
          <a:ext cx="2438400" cy="517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Algemene</a:t>
          </a:r>
          <a:r>
            <a:rPr lang="en-GB" sz="1000" b="1" baseline="0">
              <a:solidFill>
                <a:sysClr val="windowText" lastClr="000000"/>
              </a:solidFill>
            </a:rPr>
            <a:t> achteruitgang</a:t>
          </a:r>
          <a:endParaRPr lang="en-GB" sz="1000" b="1">
            <a:solidFill>
              <a:sysClr val="windowText" lastClr="000000"/>
            </a:solidFill>
          </a:endParaRPr>
        </a:p>
      </xdr:txBody>
    </xdr:sp>
    <xdr:clientData/>
  </xdr:twoCellAnchor>
  <xdr:twoCellAnchor>
    <xdr:from>
      <xdr:col>2</xdr:col>
      <xdr:colOff>9525</xdr:colOff>
      <xdr:row>102</xdr:row>
      <xdr:rowOff>6350</xdr:rowOff>
    </xdr:from>
    <xdr:to>
      <xdr:col>6</xdr:col>
      <xdr:colOff>9525</xdr:colOff>
      <xdr:row>104</xdr:row>
      <xdr:rowOff>25400</xdr:rowOff>
    </xdr:to>
    <xdr:sp macro="" textlink="">
      <xdr:nvSpPr>
        <xdr:cNvPr id="77" name="Rectangle 76">
          <a:extLst>
            <a:ext uri="{FF2B5EF4-FFF2-40B4-BE49-F238E27FC236}">
              <a16:creationId xmlns:a16="http://schemas.microsoft.com/office/drawing/2014/main" id="{341EA3F4-3545-49C6-801C-93AE96A37D4A}"/>
            </a:ext>
          </a:extLst>
        </xdr:cNvPr>
        <xdr:cNvSpPr/>
      </xdr:nvSpPr>
      <xdr:spPr>
        <a:xfrm>
          <a:off x="1228725" y="18789650"/>
          <a:ext cx="2438400" cy="387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Fysiek &gt; infectie</a:t>
          </a:r>
        </a:p>
      </xdr:txBody>
    </xdr:sp>
    <xdr:clientData/>
  </xdr:twoCellAnchor>
  <xdr:twoCellAnchor>
    <xdr:from>
      <xdr:col>8</xdr:col>
      <xdr:colOff>9525</xdr:colOff>
      <xdr:row>95</xdr:row>
      <xdr:rowOff>152400</xdr:rowOff>
    </xdr:from>
    <xdr:to>
      <xdr:col>12</xdr:col>
      <xdr:colOff>9525</xdr:colOff>
      <xdr:row>97</xdr:row>
      <xdr:rowOff>171450</xdr:rowOff>
    </xdr:to>
    <xdr:sp macro="" textlink="">
      <xdr:nvSpPr>
        <xdr:cNvPr id="78" name="Rectangle 77">
          <a:extLst>
            <a:ext uri="{FF2B5EF4-FFF2-40B4-BE49-F238E27FC236}">
              <a16:creationId xmlns:a16="http://schemas.microsoft.com/office/drawing/2014/main" id="{A0C9A8D7-9B3D-41F9-B273-7FF82017601E}"/>
            </a:ext>
          </a:extLst>
        </xdr:cNvPr>
        <xdr:cNvSpPr/>
      </xdr:nvSpPr>
      <xdr:spPr>
        <a:xfrm>
          <a:off x="4886325" y="17345025"/>
          <a:ext cx="2438400" cy="3810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Fysieke schade</a:t>
          </a:r>
        </a:p>
      </xdr:txBody>
    </xdr:sp>
    <xdr:clientData/>
  </xdr:twoCellAnchor>
  <xdr:twoCellAnchor>
    <xdr:from>
      <xdr:col>8</xdr:col>
      <xdr:colOff>9525</xdr:colOff>
      <xdr:row>114</xdr:row>
      <xdr:rowOff>177800</xdr:rowOff>
    </xdr:from>
    <xdr:to>
      <xdr:col>12</xdr:col>
      <xdr:colOff>9525</xdr:colOff>
      <xdr:row>117</xdr:row>
      <xdr:rowOff>15875</xdr:rowOff>
    </xdr:to>
    <xdr:sp macro="" textlink="">
      <xdr:nvSpPr>
        <xdr:cNvPr id="79" name="Rectangle 78">
          <a:extLst>
            <a:ext uri="{FF2B5EF4-FFF2-40B4-BE49-F238E27FC236}">
              <a16:creationId xmlns:a16="http://schemas.microsoft.com/office/drawing/2014/main" id="{107D8A8E-54CD-43E1-8D9E-F97D1CD3A630}"/>
            </a:ext>
          </a:extLst>
        </xdr:cNvPr>
        <xdr:cNvSpPr/>
      </xdr:nvSpPr>
      <xdr:spPr>
        <a:xfrm>
          <a:off x="4886325" y="21170900"/>
          <a:ext cx="2438400" cy="3905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Mentale schade</a:t>
          </a:r>
        </a:p>
      </xdr:txBody>
    </xdr:sp>
    <xdr:clientData/>
  </xdr:twoCellAnchor>
  <xdr:twoCellAnchor>
    <xdr:from>
      <xdr:col>2</xdr:col>
      <xdr:colOff>6350</xdr:colOff>
      <xdr:row>95</xdr:row>
      <xdr:rowOff>6350</xdr:rowOff>
    </xdr:from>
    <xdr:to>
      <xdr:col>6</xdr:col>
      <xdr:colOff>6350</xdr:colOff>
      <xdr:row>97</xdr:row>
      <xdr:rowOff>161925</xdr:rowOff>
    </xdr:to>
    <xdr:sp macro="" textlink="">
      <xdr:nvSpPr>
        <xdr:cNvPr id="80" name="Rectangle 79">
          <a:extLst>
            <a:ext uri="{FF2B5EF4-FFF2-40B4-BE49-F238E27FC236}">
              <a16:creationId xmlns:a16="http://schemas.microsoft.com/office/drawing/2014/main" id="{2D287655-9A7D-4DE6-B472-11A3D5FF93A5}"/>
            </a:ext>
          </a:extLst>
        </xdr:cNvPr>
        <xdr:cNvSpPr/>
      </xdr:nvSpPr>
      <xdr:spPr>
        <a:xfrm>
          <a:off x="1225550" y="17500600"/>
          <a:ext cx="2438400" cy="52387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Functiebeperking</a:t>
          </a:r>
          <a:r>
            <a:rPr lang="en-GB" sz="1000" b="1" baseline="0">
              <a:solidFill>
                <a:sysClr val="windowText" lastClr="000000"/>
              </a:solidFill>
            </a:rPr>
            <a:t>, lichamelijke klachten</a:t>
          </a:r>
          <a:endParaRPr lang="en-GB" sz="1000" b="1">
            <a:solidFill>
              <a:sysClr val="windowText" lastClr="000000"/>
            </a:solidFill>
          </a:endParaRPr>
        </a:p>
      </xdr:txBody>
    </xdr:sp>
    <xdr:clientData/>
  </xdr:twoCellAnchor>
  <xdr:twoCellAnchor>
    <xdr:from>
      <xdr:col>2</xdr:col>
      <xdr:colOff>9525</xdr:colOff>
      <xdr:row>108</xdr:row>
      <xdr:rowOff>24178</xdr:rowOff>
    </xdr:from>
    <xdr:to>
      <xdr:col>6</xdr:col>
      <xdr:colOff>9525</xdr:colOff>
      <xdr:row>110</xdr:row>
      <xdr:rowOff>176578</xdr:rowOff>
    </xdr:to>
    <xdr:sp macro="" textlink="">
      <xdr:nvSpPr>
        <xdr:cNvPr id="81" name="Rectangle 80">
          <a:extLst>
            <a:ext uri="{FF2B5EF4-FFF2-40B4-BE49-F238E27FC236}">
              <a16:creationId xmlns:a16="http://schemas.microsoft.com/office/drawing/2014/main" id="{E3B9CAF3-3E5B-4540-BCFF-8E499819F315}"/>
            </a:ext>
          </a:extLst>
        </xdr:cNvPr>
        <xdr:cNvSpPr/>
      </xdr:nvSpPr>
      <xdr:spPr>
        <a:xfrm>
          <a:off x="1225794" y="19806870"/>
          <a:ext cx="2432539" cy="51874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Algemeen</a:t>
          </a:r>
        </a:p>
      </xdr:txBody>
    </xdr:sp>
    <xdr:clientData/>
  </xdr:twoCellAnchor>
  <xdr:twoCellAnchor>
    <xdr:from>
      <xdr:col>2</xdr:col>
      <xdr:colOff>9525</xdr:colOff>
      <xdr:row>115</xdr:row>
      <xdr:rowOff>6350</xdr:rowOff>
    </xdr:from>
    <xdr:to>
      <xdr:col>6</xdr:col>
      <xdr:colOff>9525</xdr:colOff>
      <xdr:row>117</xdr:row>
      <xdr:rowOff>28575</xdr:rowOff>
    </xdr:to>
    <xdr:sp macro="" textlink="">
      <xdr:nvSpPr>
        <xdr:cNvPr id="82" name="Rectangle 81">
          <a:extLst>
            <a:ext uri="{FF2B5EF4-FFF2-40B4-BE49-F238E27FC236}">
              <a16:creationId xmlns:a16="http://schemas.microsoft.com/office/drawing/2014/main" id="{D9E8ADCC-97CB-46E9-90C5-4ED6AE8F7301}"/>
            </a:ext>
          </a:extLst>
        </xdr:cNvPr>
        <xdr:cNvSpPr/>
      </xdr:nvSpPr>
      <xdr:spPr>
        <a:xfrm>
          <a:off x="1228725" y="21183600"/>
          <a:ext cx="2438400" cy="390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Stemming</a:t>
          </a:r>
        </a:p>
      </xdr:txBody>
    </xdr:sp>
    <xdr:clientData/>
  </xdr:twoCellAnchor>
  <xdr:twoCellAnchor>
    <xdr:from>
      <xdr:col>1</xdr:col>
      <xdr:colOff>606425</xdr:colOff>
      <xdr:row>121</xdr:row>
      <xdr:rowOff>0</xdr:rowOff>
    </xdr:from>
    <xdr:to>
      <xdr:col>5</xdr:col>
      <xdr:colOff>606425</xdr:colOff>
      <xdr:row>123</xdr:row>
      <xdr:rowOff>6350</xdr:rowOff>
    </xdr:to>
    <xdr:sp macro="" textlink="">
      <xdr:nvSpPr>
        <xdr:cNvPr id="83" name="Rectangle 82">
          <a:extLst>
            <a:ext uri="{FF2B5EF4-FFF2-40B4-BE49-F238E27FC236}">
              <a16:creationId xmlns:a16="http://schemas.microsoft.com/office/drawing/2014/main" id="{5B569D7B-2721-4628-994E-2FCCEEDFBB28}"/>
            </a:ext>
          </a:extLst>
        </xdr:cNvPr>
        <xdr:cNvSpPr/>
      </xdr:nvSpPr>
      <xdr:spPr>
        <a:xfrm>
          <a:off x="1216025" y="22282150"/>
          <a:ext cx="2438400" cy="3746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Cognitie</a:t>
          </a:r>
          <a:r>
            <a:rPr lang="en-GB" sz="1000" b="1" baseline="0">
              <a:solidFill>
                <a:sysClr val="windowText" lastClr="000000"/>
              </a:solidFill>
            </a:rPr>
            <a:t>f</a:t>
          </a:r>
          <a:endParaRPr lang="en-GB" sz="1000" b="1">
            <a:solidFill>
              <a:sysClr val="windowText" lastClr="000000"/>
            </a:solidFill>
          </a:endParaRPr>
        </a:p>
      </xdr:txBody>
    </xdr:sp>
    <xdr:clientData/>
  </xdr:twoCellAnchor>
  <xdr:twoCellAnchor>
    <xdr:from>
      <xdr:col>8</xdr:col>
      <xdr:colOff>9525</xdr:colOff>
      <xdr:row>130</xdr:row>
      <xdr:rowOff>0</xdr:rowOff>
    </xdr:from>
    <xdr:to>
      <xdr:col>12</xdr:col>
      <xdr:colOff>9525</xdr:colOff>
      <xdr:row>132</xdr:row>
      <xdr:rowOff>15875</xdr:rowOff>
    </xdr:to>
    <xdr:sp macro="" textlink="">
      <xdr:nvSpPr>
        <xdr:cNvPr id="84" name="Rectangle 83">
          <a:extLst>
            <a:ext uri="{FF2B5EF4-FFF2-40B4-BE49-F238E27FC236}">
              <a16:creationId xmlns:a16="http://schemas.microsoft.com/office/drawing/2014/main" id="{96BCF8D9-40B7-47DB-B4A8-8B777999FDBC}"/>
            </a:ext>
          </a:extLst>
        </xdr:cNvPr>
        <xdr:cNvSpPr/>
      </xdr:nvSpPr>
      <xdr:spPr>
        <a:xfrm>
          <a:off x="4886325" y="23939500"/>
          <a:ext cx="2438400" cy="38417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Sociale</a:t>
          </a:r>
          <a:r>
            <a:rPr lang="en-GB" sz="1000" b="1" baseline="0"/>
            <a:t> schade</a:t>
          </a:r>
          <a:endParaRPr lang="en-GB" sz="1000" b="1"/>
        </a:p>
      </xdr:txBody>
    </xdr:sp>
    <xdr:clientData/>
  </xdr:twoCellAnchor>
  <xdr:twoCellAnchor>
    <xdr:from>
      <xdr:col>1</xdr:col>
      <xdr:colOff>606425</xdr:colOff>
      <xdr:row>127</xdr:row>
      <xdr:rowOff>6350</xdr:rowOff>
    </xdr:from>
    <xdr:to>
      <xdr:col>5</xdr:col>
      <xdr:colOff>606425</xdr:colOff>
      <xdr:row>129</xdr:row>
      <xdr:rowOff>25400</xdr:rowOff>
    </xdr:to>
    <xdr:sp macro="" textlink="">
      <xdr:nvSpPr>
        <xdr:cNvPr id="85" name="Rectangle 84">
          <a:extLst>
            <a:ext uri="{FF2B5EF4-FFF2-40B4-BE49-F238E27FC236}">
              <a16:creationId xmlns:a16="http://schemas.microsoft.com/office/drawing/2014/main" id="{446CEF51-AB9E-4477-BF49-889D4F74E9BE}"/>
            </a:ext>
          </a:extLst>
        </xdr:cNvPr>
        <xdr:cNvSpPr/>
      </xdr:nvSpPr>
      <xdr:spPr>
        <a:xfrm>
          <a:off x="1216025" y="23393400"/>
          <a:ext cx="2438400" cy="387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Afname</a:t>
          </a:r>
          <a:r>
            <a:rPr lang="en-GB" sz="1000" b="1" baseline="0">
              <a:solidFill>
                <a:sysClr val="windowText" lastClr="000000"/>
              </a:solidFill>
            </a:rPr>
            <a:t> kapitaal</a:t>
          </a:r>
          <a:endParaRPr lang="en-GB" sz="1000" b="1">
            <a:solidFill>
              <a:sysClr val="windowText" lastClr="000000"/>
            </a:solidFill>
          </a:endParaRPr>
        </a:p>
      </xdr:txBody>
    </xdr:sp>
    <xdr:clientData/>
  </xdr:twoCellAnchor>
  <xdr:twoCellAnchor>
    <xdr:from>
      <xdr:col>2</xdr:col>
      <xdr:colOff>15875</xdr:colOff>
      <xdr:row>133</xdr:row>
      <xdr:rowOff>9525</xdr:rowOff>
    </xdr:from>
    <xdr:to>
      <xdr:col>6</xdr:col>
      <xdr:colOff>15875</xdr:colOff>
      <xdr:row>135</xdr:row>
      <xdr:rowOff>28575</xdr:rowOff>
    </xdr:to>
    <xdr:sp macro="" textlink="">
      <xdr:nvSpPr>
        <xdr:cNvPr id="86" name="Rectangle 85">
          <a:extLst>
            <a:ext uri="{FF2B5EF4-FFF2-40B4-BE49-F238E27FC236}">
              <a16:creationId xmlns:a16="http://schemas.microsoft.com/office/drawing/2014/main" id="{536A0733-ECAD-4EA2-ACBC-263C2CB0E7FD}"/>
            </a:ext>
          </a:extLst>
        </xdr:cNvPr>
        <xdr:cNvSpPr/>
      </xdr:nvSpPr>
      <xdr:spPr>
        <a:xfrm>
          <a:off x="1235075" y="24501475"/>
          <a:ext cx="2438400" cy="3873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Welbevinden</a:t>
          </a:r>
          <a:endParaRPr lang="en-GB" sz="1000" b="1">
            <a:solidFill>
              <a:sysClr val="windowText" lastClr="000000"/>
            </a:solidFill>
          </a:endParaRPr>
        </a:p>
      </xdr:txBody>
    </xdr:sp>
    <xdr:clientData/>
  </xdr:twoCellAnchor>
  <xdr:twoCellAnchor>
    <xdr:from>
      <xdr:col>12</xdr:col>
      <xdr:colOff>0</xdr:colOff>
      <xdr:row>65</xdr:row>
      <xdr:rowOff>22225</xdr:rowOff>
    </xdr:from>
    <xdr:to>
      <xdr:col>14</xdr:col>
      <xdr:colOff>9525</xdr:colOff>
      <xdr:row>71</xdr:row>
      <xdr:rowOff>4763</xdr:rowOff>
    </xdr:to>
    <xdr:cxnSp macro="">
      <xdr:nvCxnSpPr>
        <xdr:cNvPr id="87" name="Straight Arrow Connector 86">
          <a:extLst>
            <a:ext uri="{FF2B5EF4-FFF2-40B4-BE49-F238E27FC236}">
              <a16:creationId xmlns:a16="http://schemas.microsoft.com/office/drawing/2014/main" id="{B9C34102-D400-4FCF-9962-6C69DC4E3143}"/>
            </a:ext>
          </a:extLst>
        </xdr:cNvPr>
        <xdr:cNvCxnSpPr>
          <a:stCxn id="70" idx="3"/>
          <a:endCxn id="69" idx="1"/>
        </xdr:cNvCxnSpPr>
      </xdr:nvCxnSpPr>
      <xdr:spPr>
        <a:xfrm>
          <a:off x="7315200" y="11991975"/>
          <a:ext cx="1228725" cy="10874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71</xdr:row>
      <xdr:rowOff>4763</xdr:rowOff>
    </xdr:from>
    <xdr:to>
      <xdr:col>14</xdr:col>
      <xdr:colOff>9525</xdr:colOff>
      <xdr:row>77</xdr:row>
      <xdr:rowOff>9525</xdr:rowOff>
    </xdr:to>
    <xdr:cxnSp macro="">
      <xdr:nvCxnSpPr>
        <xdr:cNvPr id="88" name="Straight Arrow Connector 87">
          <a:extLst>
            <a:ext uri="{FF2B5EF4-FFF2-40B4-BE49-F238E27FC236}">
              <a16:creationId xmlns:a16="http://schemas.microsoft.com/office/drawing/2014/main" id="{C74AEDF4-9334-48E6-867D-3DA1CD2C4665}"/>
            </a:ext>
          </a:extLst>
        </xdr:cNvPr>
        <xdr:cNvCxnSpPr>
          <a:stCxn id="71" idx="3"/>
          <a:endCxn id="69" idx="1"/>
        </xdr:cNvCxnSpPr>
      </xdr:nvCxnSpPr>
      <xdr:spPr>
        <a:xfrm flipV="1">
          <a:off x="7321550" y="13079413"/>
          <a:ext cx="1222375" cy="1109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96</xdr:row>
      <xdr:rowOff>161925</xdr:rowOff>
    </xdr:from>
    <xdr:to>
      <xdr:col>14</xdr:col>
      <xdr:colOff>9525</xdr:colOff>
      <xdr:row>116</xdr:row>
      <xdr:rowOff>12700</xdr:rowOff>
    </xdr:to>
    <xdr:cxnSp macro="">
      <xdr:nvCxnSpPr>
        <xdr:cNvPr id="89" name="Straight Arrow Connector 88">
          <a:extLst>
            <a:ext uri="{FF2B5EF4-FFF2-40B4-BE49-F238E27FC236}">
              <a16:creationId xmlns:a16="http://schemas.microsoft.com/office/drawing/2014/main" id="{CBC59F8A-598F-4FEA-B95A-3C3B3DC7C62D}"/>
            </a:ext>
          </a:extLst>
        </xdr:cNvPr>
        <xdr:cNvCxnSpPr>
          <a:stCxn id="78" idx="3"/>
          <a:endCxn id="75" idx="1"/>
        </xdr:cNvCxnSpPr>
      </xdr:nvCxnSpPr>
      <xdr:spPr>
        <a:xfrm>
          <a:off x="7321550" y="17535525"/>
          <a:ext cx="1222375" cy="34702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116</xdr:row>
      <xdr:rowOff>7938</xdr:rowOff>
    </xdr:from>
    <xdr:to>
      <xdr:col>14</xdr:col>
      <xdr:colOff>9525</xdr:colOff>
      <xdr:row>116</xdr:row>
      <xdr:rowOff>12700</xdr:rowOff>
    </xdr:to>
    <xdr:cxnSp macro="">
      <xdr:nvCxnSpPr>
        <xdr:cNvPr id="90" name="Straight Arrow Connector 89">
          <a:extLst>
            <a:ext uri="{FF2B5EF4-FFF2-40B4-BE49-F238E27FC236}">
              <a16:creationId xmlns:a16="http://schemas.microsoft.com/office/drawing/2014/main" id="{4B631B39-2319-4E4A-BF37-2E6DAA8D8140}"/>
            </a:ext>
          </a:extLst>
        </xdr:cNvPr>
        <xdr:cNvCxnSpPr>
          <a:stCxn id="79" idx="3"/>
          <a:endCxn id="75" idx="1"/>
        </xdr:cNvCxnSpPr>
      </xdr:nvCxnSpPr>
      <xdr:spPr>
        <a:xfrm>
          <a:off x="7321550" y="21369338"/>
          <a:ext cx="1222375" cy="47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116</xdr:row>
      <xdr:rowOff>12700</xdr:rowOff>
    </xdr:from>
    <xdr:to>
      <xdr:col>14</xdr:col>
      <xdr:colOff>9525</xdr:colOff>
      <xdr:row>131</xdr:row>
      <xdr:rowOff>7938</xdr:rowOff>
    </xdr:to>
    <xdr:cxnSp macro="">
      <xdr:nvCxnSpPr>
        <xdr:cNvPr id="91" name="Straight Arrow Connector 90">
          <a:extLst>
            <a:ext uri="{FF2B5EF4-FFF2-40B4-BE49-F238E27FC236}">
              <a16:creationId xmlns:a16="http://schemas.microsoft.com/office/drawing/2014/main" id="{F339FFE8-F4CC-45F1-A08C-1A45DCBE84C3}"/>
            </a:ext>
          </a:extLst>
        </xdr:cNvPr>
        <xdr:cNvCxnSpPr>
          <a:stCxn id="84" idx="3"/>
          <a:endCxn id="75" idx="1"/>
        </xdr:cNvCxnSpPr>
      </xdr:nvCxnSpPr>
      <xdr:spPr>
        <a:xfrm flipV="1">
          <a:off x="7321550" y="21374100"/>
          <a:ext cx="1222375" cy="27574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71</xdr:row>
      <xdr:rowOff>9525</xdr:rowOff>
    </xdr:from>
    <xdr:to>
      <xdr:col>8</xdr:col>
      <xdr:colOff>6350</xdr:colOff>
      <xdr:row>77</xdr:row>
      <xdr:rowOff>9525</xdr:rowOff>
    </xdr:to>
    <xdr:cxnSp macro="">
      <xdr:nvCxnSpPr>
        <xdr:cNvPr id="92" name="Straight Arrow Connector 91">
          <a:extLst>
            <a:ext uri="{FF2B5EF4-FFF2-40B4-BE49-F238E27FC236}">
              <a16:creationId xmlns:a16="http://schemas.microsoft.com/office/drawing/2014/main" id="{032D5209-4CC7-43DC-AC70-2CE6AD95DA4C}"/>
            </a:ext>
          </a:extLst>
        </xdr:cNvPr>
        <xdr:cNvCxnSpPr>
          <a:stCxn id="72" idx="3"/>
          <a:endCxn id="71" idx="1"/>
        </xdr:cNvCxnSpPr>
      </xdr:nvCxnSpPr>
      <xdr:spPr>
        <a:xfrm>
          <a:off x="3663950" y="13084175"/>
          <a:ext cx="1219200" cy="1104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77</xdr:row>
      <xdr:rowOff>7938</xdr:rowOff>
    </xdr:from>
    <xdr:to>
      <xdr:col>8</xdr:col>
      <xdr:colOff>6350</xdr:colOff>
      <xdr:row>77</xdr:row>
      <xdr:rowOff>9525</xdr:rowOff>
    </xdr:to>
    <xdr:cxnSp macro="">
      <xdr:nvCxnSpPr>
        <xdr:cNvPr id="93" name="Straight Arrow Connector 92">
          <a:extLst>
            <a:ext uri="{FF2B5EF4-FFF2-40B4-BE49-F238E27FC236}">
              <a16:creationId xmlns:a16="http://schemas.microsoft.com/office/drawing/2014/main" id="{B0C06290-C8AE-4442-B399-93EC43E86E96}"/>
            </a:ext>
          </a:extLst>
        </xdr:cNvPr>
        <xdr:cNvCxnSpPr>
          <a:stCxn id="73" idx="3"/>
          <a:endCxn id="71" idx="1"/>
        </xdr:cNvCxnSpPr>
      </xdr:nvCxnSpPr>
      <xdr:spPr>
        <a:xfrm>
          <a:off x="3663950" y="14187488"/>
          <a:ext cx="1219200" cy="15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77</xdr:row>
      <xdr:rowOff>9525</xdr:rowOff>
    </xdr:from>
    <xdr:to>
      <xdr:col>8</xdr:col>
      <xdr:colOff>6350</xdr:colOff>
      <xdr:row>83</xdr:row>
      <xdr:rowOff>17463</xdr:rowOff>
    </xdr:to>
    <xdr:cxnSp macro="">
      <xdr:nvCxnSpPr>
        <xdr:cNvPr id="94" name="Straight Arrow Connector 93">
          <a:extLst>
            <a:ext uri="{FF2B5EF4-FFF2-40B4-BE49-F238E27FC236}">
              <a16:creationId xmlns:a16="http://schemas.microsoft.com/office/drawing/2014/main" id="{4F4BC1B0-A177-495F-8809-AB9BCBBDC329}"/>
            </a:ext>
          </a:extLst>
        </xdr:cNvPr>
        <xdr:cNvCxnSpPr>
          <a:stCxn id="74" idx="3"/>
          <a:endCxn id="71" idx="1"/>
        </xdr:cNvCxnSpPr>
      </xdr:nvCxnSpPr>
      <xdr:spPr>
        <a:xfrm flipV="1">
          <a:off x="3657600" y="14189075"/>
          <a:ext cx="1225550" cy="11128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89</xdr:row>
      <xdr:rowOff>87312</xdr:rowOff>
    </xdr:from>
    <xdr:to>
      <xdr:col>8</xdr:col>
      <xdr:colOff>6350</xdr:colOff>
      <xdr:row>96</xdr:row>
      <xdr:rowOff>161925</xdr:rowOff>
    </xdr:to>
    <xdr:cxnSp macro="">
      <xdr:nvCxnSpPr>
        <xdr:cNvPr id="95" name="Straight Arrow Connector 94">
          <a:extLst>
            <a:ext uri="{FF2B5EF4-FFF2-40B4-BE49-F238E27FC236}">
              <a16:creationId xmlns:a16="http://schemas.microsoft.com/office/drawing/2014/main" id="{A1557A3A-2048-4748-86D4-1A2E4082EBB7}"/>
            </a:ext>
          </a:extLst>
        </xdr:cNvPr>
        <xdr:cNvCxnSpPr>
          <a:stCxn id="76" idx="3"/>
          <a:endCxn id="78" idx="1"/>
        </xdr:cNvCxnSpPr>
      </xdr:nvCxnSpPr>
      <xdr:spPr>
        <a:xfrm>
          <a:off x="3663950" y="16194087"/>
          <a:ext cx="1219200" cy="13414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96</xdr:row>
      <xdr:rowOff>84138</xdr:rowOff>
    </xdr:from>
    <xdr:to>
      <xdr:col>8</xdr:col>
      <xdr:colOff>6350</xdr:colOff>
      <xdr:row>96</xdr:row>
      <xdr:rowOff>161925</xdr:rowOff>
    </xdr:to>
    <xdr:cxnSp macro="">
      <xdr:nvCxnSpPr>
        <xdr:cNvPr id="96" name="Straight Arrow Connector 95">
          <a:extLst>
            <a:ext uri="{FF2B5EF4-FFF2-40B4-BE49-F238E27FC236}">
              <a16:creationId xmlns:a16="http://schemas.microsoft.com/office/drawing/2014/main" id="{B0B3B75C-B41A-4999-BE36-9F290DE83003}"/>
            </a:ext>
          </a:extLst>
        </xdr:cNvPr>
        <xdr:cNvCxnSpPr>
          <a:stCxn id="80" idx="3"/>
          <a:endCxn id="78" idx="1"/>
        </xdr:cNvCxnSpPr>
      </xdr:nvCxnSpPr>
      <xdr:spPr>
        <a:xfrm>
          <a:off x="3667125" y="17457738"/>
          <a:ext cx="1216025" cy="777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96</xdr:row>
      <xdr:rowOff>161925</xdr:rowOff>
    </xdr:from>
    <xdr:to>
      <xdr:col>8</xdr:col>
      <xdr:colOff>6350</xdr:colOff>
      <xdr:row>103</xdr:row>
      <xdr:rowOff>19050</xdr:rowOff>
    </xdr:to>
    <xdr:cxnSp macro="">
      <xdr:nvCxnSpPr>
        <xdr:cNvPr id="97" name="Straight Arrow Connector 96">
          <a:extLst>
            <a:ext uri="{FF2B5EF4-FFF2-40B4-BE49-F238E27FC236}">
              <a16:creationId xmlns:a16="http://schemas.microsoft.com/office/drawing/2014/main" id="{DCA68825-4600-44FE-ABD5-685D62CB059D}"/>
            </a:ext>
          </a:extLst>
        </xdr:cNvPr>
        <xdr:cNvCxnSpPr>
          <a:stCxn id="77" idx="3"/>
          <a:endCxn id="78" idx="1"/>
        </xdr:cNvCxnSpPr>
      </xdr:nvCxnSpPr>
      <xdr:spPr>
        <a:xfrm flipV="1">
          <a:off x="3663950" y="17535525"/>
          <a:ext cx="1219200" cy="11239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109</xdr:row>
      <xdr:rowOff>103553</xdr:rowOff>
    </xdr:from>
    <xdr:to>
      <xdr:col>8</xdr:col>
      <xdr:colOff>6350</xdr:colOff>
      <xdr:row>116</xdr:row>
      <xdr:rowOff>6839</xdr:rowOff>
    </xdr:to>
    <xdr:cxnSp macro="">
      <xdr:nvCxnSpPr>
        <xdr:cNvPr id="98" name="Straight Arrow Connector 97">
          <a:extLst>
            <a:ext uri="{FF2B5EF4-FFF2-40B4-BE49-F238E27FC236}">
              <a16:creationId xmlns:a16="http://schemas.microsoft.com/office/drawing/2014/main" id="{5A80F05E-72F8-4E1B-A6C7-F0010320A920}"/>
            </a:ext>
          </a:extLst>
        </xdr:cNvPr>
        <xdr:cNvCxnSpPr>
          <a:stCxn id="81" idx="3"/>
          <a:endCxn id="79" idx="1"/>
        </xdr:cNvCxnSpPr>
      </xdr:nvCxnSpPr>
      <xdr:spPr>
        <a:xfrm>
          <a:off x="3655158" y="20069418"/>
          <a:ext cx="1216269" cy="11854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116</xdr:row>
      <xdr:rowOff>7938</xdr:rowOff>
    </xdr:from>
    <xdr:to>
      <xdr:col>8</xdr:col>
      <xdr:colOff>6350</xdr:colOff>
      <xdr:row>116</xdr:row>
      <xdr:rowOff>17463</xdr:rowOff>
    </xdr:to>
    <xdr:cxnSp macro="">
      <xdr:nvCxnSpPr>
        <xdr:cNvPr id="99" name="Straight Arrow Connector 98">
          <a:extLst>
            <a:ext uri="{FF2B5EF4-FFF2-40B4-BE49-F238E27FC236}">
              <a16:creationId xmlns:a16="http://schemas.microsoft.com/office/drawing/2014/main" id="{920E5225-F761-45C8-8290-3A2EF1A6BDE2}"/>
            </a:ext>
          </a:extLst>
        </xdr:cNvPr>
        <xdr:cNvCxnSpPr>
          <a:stCxn id="82" idx="3"/>
          <a:endCxn id="79" idx="1"/>
        </xdr:cNvCxnSpPr>
      </xdr:nvCxnSpPr>
      <xdr:spPr>
        <a:xfrm flipV="1">
          <a:off x="3663950" y="21369338"/>
          <a:ext cx="12192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116</xdr:row>
      <xdr:rowOff>7938</xdr:rowOff>
    </xdr:from>
    <xdr:to>
      <xdr:col>8</xdr:col>
      <xdr:colOff>6350</xdr:colOff>
      <xdr:row>122</xdr:row>
      <xdr:rowOff>4763</xdr:rowOff>
    </xdr:to>
    <xdr:cxnSp macro="">
      <xdr:nvCxnSpPr>
        <xdr:cNvPr id="100" name="Straight Arrow Connector 99">
          <a:extLst>
            <a:ext uri="{FF2B5EF4-FFF2-40B4-BE49-F238E27FC236}">
              <a16:creationId xmlns:a16="http://schemas.microsoft.com/office/drawing/2014/main" id="{8FA14B90-C57A-4273-BC9E-792C12CC8EFA}"/>
            </a:ext>
          </a:extLst>
        </xdr:cNvPr>
        <xdr:cNvCxnSpPr>
          <a:stCxn id="83" idx="3"/>
          <a:endCxn id="79" idx="1"/>
        </xdr:cNvCxnSpPr>
      </xdr:nvCxnSpPr>
      <xdr:spPr>
        <a:xfrm flipV="1">
          <a:off x="3654425" y="21369338"/>
          <a:ext cx="1228725" cy="1101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128</xdr:row>
      <xdr:rowOff>19050</xdr:rowOff>
    </xdr:from>
    <xdr:to>
      <xdr:col>8</xdr:col>
      <xdr:colOff>6350</xdr:colOff>
      <xdr:row>131</xdr:row>
      <xdr:rowOff>7938</xdr:rowOff>
    </xdr:to>
    <xdr:cxnSp macro="">
      <xdr:nvCxnSpPr>
        <xdr:cNvPr id="101" name="Straight Arrow Connector 100">
          <a:extLst>
            <a:ext uri="{FF2B5EF4-FFF2-40B4-BE49-F238E27FC236}">
              <a16:creationId xmlns:a16="http://schemas.microsoft.com/office/drawing/2014/main" id="{D035C228-18A8-4ED1-8365-D50EC4CCD979}"/>
            </a:ext>
          </a:extLst>
        </xdr:cNvPr>
        <xdr:cNvCxnSpPr>
          <a:stCxn id="85" idx="3"/>
          <a:endCxn id="84" idx="1"/>
        </xdr:cNvCxnSpPr>
      </xdr:nvCxnSpPr>
      <xdr:spPr>
        <a:xfrm>
          <a:off x="3654425" y="23590250"/>
          <a:ext cx="1228725" cy="5413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15875</xdr:colOff>
      <xdr:row>131</xdr:row>
      <xdr:rowOff>7938</xdr:rowOff>
    </xdr:from>
    <xdr:to>
      <xdr:col>8</xdr:col>
      <xdr:colOff>6350</xdr:colOff>
      <xdr:row>134</xdr:row>
      <xdr:rowOff>15875</xdr:rowOff>
    </xdr:to>
    <xdr:cxnSp macro="">
      <xdr:nvCxnSpPr>
        <xdr:cNvPr id="102" name="Straight Arrow Connector 101">
          <a:extLst>
            <a:ext uri="{FF2B5EF4-FFF2-40B4-BE49-F238E27FC236}">
              <a16:creationId xmlns:a16="http://schemas.microsoft.com/office/drawing/2014/main" id="{D0D4D971-4AF5-4E67-8B44-ECC33CACCD4F}"/>
            </a:ext>
          </a:extLst>
        </xdr:cNvPr>
        <xdr:cNvCxnSpPr>
          <a:stCxn id="86" idx="3"/>
          <a:endCxn id="84" idx="1"/>
        </xdr:cNvCxnSpPr>
      </xdr:nvCxnSpPr>
      <xdr:spPr>
        <a:xfrm flipV="1">
          <a:off x="3673475" y="24131588"/>
          <a:ext cx="1209675" cy="5603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157</xdr:row>
      <xdr:rowOff>172915</xdr:rowOff>
    </xdr:from>
    <xdr:to>
      <xdr:col>18</xdr:col>
      <xdr:colOff>6350</xdr:colOff>
      <xdr:row>160</xdr:row>
      <xdr:rowOff>11967</xdr:rowOff>
    </xdr:to>
    <xdr:sp macro="" textlink="">
      <xdr:nvSpPr>
        <xdr:cNvPr id="103" name="Rectangle 102">
          <a:extLst>
            <a:ext uri="{FF2B5EF4-FFF2-40B4-BE49-F238E27FC236}">
              <a16:creationId xmlns:a16="http://schemas.microsoft.com/office/drawing/2014/main" id="{CA899B76-7EAB-4CB0-8910-DF70FA07AA73}"/>
            </a:ext>
          </a:extLst>
        </xdr:cNvPr>
        <xdr:cNvSpPr/>
      </xdr:nvSpPr>
      <xdr:spPr>
        <a:xfrm>
          <a:off x="8520235" y="28931088"/>
          <a:ext cx="2432538" cy="388571"/>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Duur</a:t>
          </a:r>
          <a:r>
            <a:rPr lang="en-GB" sz="1050" b="1" baseline="0"/>
            <a:t> van gezondheidsschade</a:t>
          </a:r>
          <a:endParaRPr lang="en-GB" sz="1050" b="1"/>
        </a:p>
      </xdr:txBody>
    </xdr:sp>
    <xdr:clientData/>
  </xdr:twoCellAnchor>
  <xdr:twoCellAnchor>
    <xdr:from>
      <xdr:col>8</xdr:col>
      <xdr:colOff>9525</xdr:colOff>
      <xdr:row>155</xdr:row>
      <xdr:rowOff>28575</xdr:rowOff>
    </xdr:from>
    <xdr:to>
      <xdr:col>12</xdr:col>
      <xdr:colOff>9525</xdr:colOff>
      <xdr:row>157</xdr:row>
      <xdr:rowOff>47625</xdr:rowOff>
    </xdr:to>
    <xdr:sp macro="" textlink="">
      <xdr:nvSpPr>
        <xdr:cNvPr id="104" name="Rectangle 103">
          <a:extLst>
            <a:ext uri="{FF2B5EF4-FFF2-40B4-BE49-F238E27FC236}">
              <a16:creationId xmlns:a16="http://schemas.microsoft.com/office/drawing/2014/main" id="{A4B74EE3-9A88-4079-BF0C-CB085EE7C8FC}"/>
            </a:ext>
          </a:extLst>
        </xdr:cNvPr>
        <xdr:cNvSpPr/>
      </xdr:nvSpPr>
      <xdr:spPr>
        <a:xfrm>
          <a:off x="4886325" y="28571825"/>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Lengte</a:t>
          </a:r>
          <a:r>
            <a:rPr lang="en-GB" sz="1000" b="1" baseline="0"/>
            <a:t> schadeperiode</a:t>
          </a:r>
          <a:endParaRPr lang="en-GB" sz="1000" b="1"/>
        </a:p>
      </xdr:txBody>
    </xdr:sp>
    <xdr:clientData/>
  </xdr:twoCellAnchor>
  <xdr:twoCellAnchor>
    <xdr:from>
      <xdr:col>8</xdr:col>
      <xdr:colOff>15875</xdr:colOff>
      <xdr:row>160</xdr:row>
      <xdr:rowOff>180835</xdr:rowOff>
    </xdr:from>
    <xdr:to>
      <xdr:col>12</xdr:col>
      <xdr:colOff>15875</xdr:colOff>
      <xdr:row>163</xdr:row>
      <xdr:rowOff>17668</xdr:rowOff>
    </xdr:to>
    <xdr:sp macro="" textlink="">
      <xdr:nvSpPr>
        <xdr:cNvPr id="105" name="Rectangle 104">
          <a:extLst>
            <a:ext uri="{FF2B5EF4-FFF2-40B4-BE49-F238E27FC236}">
              <a16:creationId xmlns:a16="http://schemas.microsoft.com/office/drawing/2014/main" id="{3BC80C77-EAB0-4B57-9552-BD3FE4B2FC7B}"/>
            </a:ext>
          </a:extLst>
        </xdr:cNvPr>
        <xdr:cNvSpPr/>
      </xdr:nvSpPr>
      <xdr:spPr>
        <a:xfrm>
          <a:off x="4892675" y="29644835"/>
          <a:ext cx="2438400" cy="389283"/>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Omvang gevolgschade</a:t>
          </a:r>
        </a:p>
      </xdr:txBody>
    </xdr:sp>
    <xdr:clientData/>
  </xdr:twoCellAnchor>
  <xdr:twoCellAnchor>
    <xdr:from>
      <xdr:col>12</xdr:col>
      <xdr:colOff>6350</xdr:colOff>
      <xdr:row>156</xdr:row>
      <xdr:rowOff>34925</xdr:rowOff>
    </xdr:from>
    <xdr:to>
      <xdr:col>14</xdr:col>
      <xdr:colOff>9525</xdr:colOff>
      <xdr:row>158</xdr:row>
      <xdr:rowOff>182440</xdr:rowOff>
    </xdr:to>
    <xdr:cxnSp macro="">
      <xdr:nvCxnSpPr>
        <xdr:cNvPr id="106" name="Straight Arrow Connector 105">
          <a:extLst>
            <a:ext uri="{FF2B5EF4-FFF2-40B4-BE49-F238E27FC236}">
              <a16:creationId xmlns:a16="http://schemas.microsoft.com/office/drawing/2014/main" id="{617D676A-8945-4B94-813F-BB489BB2CCBD}"/>
            </a:ext>
          </a:extLst>
        </xdr:cNvPr>
        <xdr:cNvCxnSpPr>
          <a:stCxn id="104" idx="3"/>
          <a:endCxn id="103" idx="1"/>
        </xdr:cNvCxnSpPr>
      </xdr:nvCxnSpPr>
      <xdr:spPr>
        <a:xfrm>
          <a:off x="7303965" y="28609925"/>
          <a:ext cx="1219445" cy="5138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15875</xdr:colOff>
      <xdr:row>158</xdr:row>
      <xdr:rowOff>182440</xdr:rowOff>
    </xdr:from>
    <xdr:to>
      <xdr:col>14</xdr:col>
      <xdr:colOff>9525</xdr:colOff>
      <xdr:row>162</xdr:row>
      <xdr:rowOff>9253</xdr:rowOff>
    </xdr:to>
    <xdr:cxnSp macro="">
      <xdr:nvCxnSpPr>
        <xdr:cNvPr id="107" name="Straight Arrow Connector 106">
          <a:extLst>
            <a:ext uri="{FF2B5EF4-FFF2-40B4-BE49-F238E27FC236}">
              <a16:creationId xmlns:a16="http://schemas.microsoft.com/office/drawing/2014/main" id="{3ADC46F6-3679-4685-91F6-401957D5C255}"/>
            </a:ext>
          </a:extLst>
        </xdr:cNvPr>
        <xdr:cNvCxnSpPr>
          <a:stCxn id="105" idx="3"/>
          <a:endCxn id="103" idx="1"/>
        </xdr:cNvCxnSpPr>
      </xdr:nvCxnSpPr>
      <xdr:spPr>
        <a:xfrm flipV="1">
          <a:off x="7313490" y="29123786"/>
          <a:ext cx="1209920" cy="559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606425</xdr:colOff>
      <xdr:row>69</xdr:row>
      <xdr:rowOff>7327</xdr:rowOff>
    </xdr:from>
    <xdr:to>
      <xdr:col>3</xdr:col>
      <xdr:colOff>593481</xdr:colOff>
      <xdr:row>69</xdr:row>
      <xdr:rowOff>171450</xdr:rowOff>
    </xdr:to>
    <xdr:sp macro="" textlink="">
      <xdr:nvSpPr>
        <xdr:cNvPr id="108" name="Rectangle 107">
          <a:extLst>
            <a:ext uri="{FF2B5EF4-FFF2-40B4-BE49-F238E27FC236}">
              <a16:creationId xmlns:a16="http://schemas.microsoft.com/office/drawing/2014/main" id="{3FDA93F9-A16A-4448-BD22-0B07E89BA6F3}"/>
            </a:ext>
          </a:extLst>
        </xdr:cNvPr>
        <xdr:cNvSpPr/>
      </xdr:nvSpPr>
      <xdr:spPr>
        <a:xfrm>
          <a:off x="1214560" y="12646269"/>
          <a:ext cx="1203325" cy="16412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7326</xdr:colOff>
      <xdr:row>72</xdr:row>
      <xdr:rowOff>9525</xdr:rowOff>
    </xdr:from>
    <xdr:to>
      <xdr:col>6</xdr:col>
      <xdr:colOff>6349</xdr:colOff>
      <xdr:row>73</xdr:row>
      <xdr:rowOff>22132</xdr:rowOff>
    </xdr:to>
    <xdr:sp macro="" textlink="">
      <xdr:nvSpPr>
        <xdr:cNvPr id="109" name="Rectangle 108">
          <a:extLst>
            <a:ext uri="{FF2B5EF4-FFF2-40B4-BE49-F238E27FC236}">
              <a16:creationId xmlns:a16="http://schemas.microsoft.com/office/drawing/2014/main" id="{8E2BB7E9-D8E9-435E-83AB-CE056D4469EE}"/>
            </a:ext>
          </a:extLst>
        </xdr:cNvPr>
        <xdr:cNvSpPr/>
      </xdr:nvSpPr>
      <xdr:spPr>
        <a:xfrm>
          <a:off x="2439864" y="13197987"/>
          <a:ext cx="1215293" cy="1957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75</xdr:row>
      <xdr:rowOff>29306</xdr:rowOff>
    </xdr:from>
    <xdr:to>
      <xdr:col>3</xdr:col>
      <xdr:colOff>586154</xdr:colOff>
      <xdr:row>76</xdr:row>
      <xdr:rowOff>9524</xdr:rowOff>
    </xdr:to>
    <xdr:sp macro="" textlink="">
      <xdr:nvSpPr>
        <xdr:cNvPr id="110" name="Rectangle 109">
          <a:extLst>
            <a:ext uri="{FF2B5EF4-FFF2-40B4-BE49-F238E27FC236}">
              <a16:creationId xmlns:a16="http://schemas.microsoft.com/office/drawing/2014/main" id="{0AEA8D68-D973-483E-BBF3-2ED4BDA2E57E}"/>
            </a:ext>
          </a:extLst>
        </xdr:cNvPr>
        <xdr:cNvSpPr/>
      </xdr:nvSpPr>
      <xdr:spPr>
        <a:xfrm>
          <a:off x="1214560" y="13767287"/>
          <a:ext cx="1195998" cy="1633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78</xdr:row>
      <xdr:rowOff>31749</xdr:rowOff>
    </xdr:from>
    <xdr:to>
      <xdr:col>6</xdr:col>
      <xdr:colOff>6349</xdr:colOff>
      <xdr:row>79</xdr:row>
      <xdr:rowOff>47532</xdr:rowOff>
    </xdr:to>
    <xdr:sp macro="" textlink="">
      <xdr:nvSpPr>
        <xdr:cNvPr id="111" name="Rectangle 110">
          <a:extLst>
            <a:ext uri="{FF2B5EF4-FFF2-40B4-BE49-F238E27FC236}">
              <a16:creationId xmlns:a16="http://schemas.microsoft.com/office/drawing/2014/main" id="{6F769379-9176-4C80-B292-CB93C222BD0D}"/>
            </a:ext>
          </a:extLst>
        </xdr:cNvPr>
        <xdr:cNvSpPr/>
      </xdr:nvSpPr>
      <xdr:spPr>
        <a:xfrm>
          <a:off x="2454518" y="14319249"/>
          <a:ext cx="1200639" cy="1989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81</xdr:row>
      <xdr:rowOff>25400</xdr:rowOff>
    </xdr:from>
    <xdr:to>
      <xdr:col>4</xdr:col>
      <xdr:colOff>25400</xdr:colOff>
      <xdr:row>82</xdr:row>
      <xdr:rowOff>9525</xdr:rowOff>
    </xdr:to>
    <xdr:sp macro="" textlink="">
      <xdr:nvSpPr>
        <xdr:cNvPr id="112" name="Rectangle 111">
          <a:extLst>
            <a:ext uri="{FF2B5EF4-FFF2-40B4-BE49-F238E27FC236}">
              <a16:creationId xmlns:a16="http://schemas.microsoft.com/office/drawing/2014/main" id="{A6396925-26D5-447C-B688-BC0090766877}"/>
            </a:ext>
          </a:extLst>
        </xdr:cNvPr>
        <xdr:cNvSpPr/>
      </xdr:nvSpPr>
      <xdr:spPr>
        <a:xfrm>
          <a:off x="1216025" y="14941550"/>
          <a:ext cx="1247775" cy="16827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29307</xdr:colOff>
      <xdr:row>84</xdr:row>
      <xdr:rowOff>28574</xdr:rowOff>
    </xdr:from>
    <xdr:to>
      <xdr:col>6</xdr:col>
      <xdr:colOff>9524</xdr:colOff>
      <xdr:row>85</xdr:row>
      <xdr:rowOff>41182</xdr:rowOff>
    </xdr:to>
    <xdr:sp macro="" textlink="">
      <xdr:nvSpPr>
        <xdr:cNvPr id="113" name="Rectangle 112">
          <a:extLst>
            <a:ext uri="{FF2B5EF4-FFF2-40B4-BE49-F238E27FC236}">
              <a16:creationId xmlns:a16="http://schemas.microsoft.com/office/drawing/2014/main" id="{45C20824-6507-4B73-8AFB-0F0041131DB5}"/>
            </a:ext>
          </a:extLst>
        </xdr:cNvPr>
        <xdr:cNvSpPr/>
      </xdr:nvSpPr>
      <xdr:spPr>
        <a:xfrm>
          <a:off x="2461845" y="15415112"/>
          <a:ext cx="1196487" cy="19578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86</xdr:row>
      <xdr:rowOff>175846</xdr:rowOff>
    </xdr:from>
    <xdr:to>
      <xdr:col>3</xdr:col>
      <xdr:colOff>600809</xdr:colOff>
      <xdr:row>88</xdr:row>
      <xdr:rowOff>6350</xdr:rowOff>
    </xdr:to>
    <xdr:sp macro="" textlink="">
      <xdr:nvSpPr>
        <xdr:cNvPr id="114" name="Rectangle 113">
          <a:extLst>
            <a:ext uri="{FF2B5EF4-FFF2-40B4-BE49-F238E27FC236}">
              <a16:creationId xmlns:a16="http://schemas.microsoft.com/office/drawing/2014/main" id="{DE4153F1-FF3A-4DAC-9F0B-942E709195F8}"/>
            </a:ext>
          </a:extLst>
        </xdr:cNvPr>
        <xdr:cNvSpPr/>
      </xdr:nvSpPr>
      <xdr:spPr>
        <a:xfrm>
          <a:off x="1214561" y="15928731"/>
          <a:ext cx="1210652" cy="19685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90</xdr:row>
      <xdr:rowOff>171450</xdr:rowOff>
    </xdr:from>
    <xdr:to>
      <xdr:col>6</xdr:col>
      <xdr:colOff>9525</xdr:colOff>
      <xdr:row>92</xdr:row>
      <xdr:rowOff>8190</xdr:rowOff>
    </xdr:to>
    <xdr:sp macro="" textlink="">
      <xdr:nvSpPr>
        <xdr:cNvPr id="115" name="Rectangle 114">
          <a:extLst>
            <a:ext uri="{FF2B5EF4-FFF2-40B4-BE49-F238E27FC236}">
              <a16:creationId xmlns:a16="http://schemas.microsoft.com/office/drawing/2014/main" id="{FB6C924E-8037-4707-A2EC-94D51FD2368E}"/>
            </a:ext>
          </a:extLst>
        </xdr:cNvPr>
        <xdr:cNvSpPr/>
      </xdr:nvSpPr>
      <xdr:spPr>
        <a:xfrm>
          <a:off x="2439865" y="16657027"/>
          <a:ext cx="1218468" cy="20308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94</xdr:row>
      <xdr:rowOff>7327</xdr:rowOff>
    </xdr:from>
    <xdr:to>
      <xdr:col>3</xdr:col>
      <xdr:colOff>578827</xdr:colOff>
      <xdr:row>95</xdr:row>
      <xdr:rowOff>6350</xdr:rowOff>
    </xdr:to>
    <xdr:sp macro="" textlink="">
      <xdr:nvSpPr>
        <xdr:cNvPr id="116" name="Rectangle 115">
          <a:extLst>
            <a:ext uri="{FF2B5EF4-FFF2-40B4-BE49-F238E27FC236}">
              <a16:creationId xmlns:a16="http://schemas.microsoft.com/office/drawing/2014/main" id="{9E0AEA10-E44E-409C-82E3-202819EE3A9A}"/>
            </a:ext>
          </a:extLst>
        </xdr:cNvPr>
        <xdr:cNvSpPr/>
      </xdr:nvSpPr>
      <xdr:spPr>
        <a:xfrm>
          <a:off x="1214560" y="17225596"/>
          <a:ext cx="1188671" cy="18219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97</xdr:row>
      <xdr:rowOff>171450</xdr:rowOff>
    </xdr:from>
    <xdr:to>
      <xdr:col>6</xdr:col>
      <xdr:colOff>6349</xdr:colOff>
      <xdr:row>99</xdr:row>
      <xdr:rowOff>8190</xdr:rowOff>
    </xdr:to>
    <xdr:sp macro="" textlink="">
      <xdr:nvSpPr>
        <xdr:cNvPr id="117" name="Rectangle 116">
          <a:extLst>
            <a:ext uri="{FF2B5EF4-FFF2-40B4-BE49-F238E27FC236}">
              <a16:creationId xmlns:a16="http://schemas.microsoft.com/office/drawing/2014/main" id="{7E6BFD15-E51E-4605-AA9C-10A8E3E30010}"/>
            </a:ext>
          </a:extLst>
        </xdr:cNvPr>
        <xdr:cNvSpPr/>
      </xdr:nvSpPr>
      <xdr:spPr>
        <a:xfrm>
          <a:off x="2454518" y="17939238"/>
          <a:ext cx="1200639" cy="20308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101</xdr:row>
      <xdr:rowOff>29307</xdr:rowOff>
    </xdr:from>
    <xdr:to>
      <xdr:col>3</xdr:col>
      <xdr:colOff>593481</xdr:colOff>
      <xdr:row>102</xdr:row>
      <xdr:rowOff>19050</xdr:rowOff>
    </xdr:to>
    <xdr:sp macro="" textlink="">
      <xdr:nvSpPr>
        <xdr:cNvPr id="118" name="Rectangle 117">
          <a:extLst>
            <a:ext uri="{FF2B5EF4-FFF2-40B4-BE49-F238E27FC236}">
              <a16:creationId xmlns:a16="http://schemas.microsoft.com/office/drawing/2014/main" id="{318B3D29-54C8-4265-920A-BCEE135C00FA}"/>
            </a:ext>
          </a:extLst>
        </xdr:cNvPr>
        <xdr:cNvSpPr/>
      </xdr:nvSpPr>
      <xdr:spPr>
        <a:xfrm>
          <a:off x="1214560" y="18529788"/>
          <a:ext cx="1203325" cy="17291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608133</xdr:colOff>
      <xdr:row>104</xdr:row>
      <xdr:rowOff>31749</xdr:rowOff>
    </xdr:from>
    <xdr:to>
      <xdr:col>6</xdr:col>
      <xdr:colOff>9524</xdr:colOff>
      <xdr:row>105</xdr:row>
      <xdr:rowOff>47532</xdr:rowOff>
    </xdr:to>
    <xdr:sp macro="" textlink="">
      <xdr:nvSpPr>
        <xdr:cNvPr id="119" name="Rectangle 118">
          <a:extLst>
            <a:ext uri="{FF2B5EF4-FFF2-40B4-BE49-F238E27FC236}">
              <a16:creationId xmlns:a16="http://schemas.microsoft.com/office/drawing/2014/main" id="{547ACE15-BBAC-4396-A246-4E1BFB810598}"/>
            </a:ext>
          </a:extLst>
        </xdr:cNvPr>
        <xdr:cNvSpPr/>
      </xdr:nvSpPr>
      <xdr:spPr>
        <a:xfrm>
          <a:off x="2432537" y="19081749"/>
          <a:ext cx="1225795" cy="1989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6350</xdr:colOff>
      <xdr:row>107</xdr:row>
      <xdr:rowOff>17829</xdr:rowOff>
    </xdr:from>
    <xdr:to>
      <xdr:col>4</xdr:col>
      <xdr:colOff>10502</xdr:colOff>
      <xdr:row>108</xdr:row>
      <xdr:rowOff>16852</xdr:rowOff>
    </xdr:to>
    <xdr:sp macro="" textlink="">
      <xdr:nvSpPr>
        <xdr:cNvPr id="120" name="Rectangle 119">
          <a:extLst>
            <a:ext uri="{FF2B5EF4-FFF2-40B4-BE49-F238E27FC236}">
              <a16:creationId xmlns:a16="http://schemas.microsoft.com/office/drawing/2014/main" id="{D5C566AC-60E0-4233-BD64-54B9341E5CAC}"/>
            </a:ext>
          </a:extLst>
        </xdr:cNvPr>
        <xdr:cNvSpPr/>
      </xdr:nvSpPr>
      <xdr:spPr>
        <a:xfrm>
          <a:off x="1222619" y="19617348"/>
          <a:ext cx="1220421" cy="18219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26133</xdr:colOff>
      <xdr:row>110</xdr:row>
      <xdr:rowOff>171450</xdr:rowOff>
    </xdr:from>
    <xdr:to>
      <xdr:col>6</xdr:col>
      <xdr:colOff>0</xdr:colOff>
      <xdr:row>112</xdr:row>
      <xdr:rowOff>11365</xdr:rowOff>
    </xdr:to>
    <xdr:sp macro="" textlink="">
      <xdr:nvSpPr>
        <xdr:cNvPr id="121" name="Rectangle 120">
          <a:extLst>
            <a:ext uri="{FF2B5EF4-FFF2-40B4-BE49-F238E27FC236}">
              <a16:creationId xmlns:a16="http://schemas.microsoft.com/office/drawing/2014/main" id="{B58B3AC5-4F4B-459B-A980-E98A93062C61}"/>
            </a:ext>
          </a:extLst>
        </xdr:cNvPr>
        <xdr:cNvSpPr/>
      </xdr:nvSpPr>
      <xdr:spPr>
        <a:xfrm>
          <a:off x="2458671" y="20320488"/>
          <a:ext cx="1190137" cy="20626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114</xdr:row>
      <xdr:rowOff>29307</xdr:rowOff>
    </xdr:from>
    <xdr:to>
      <xdr:col>3</xdr:col>
      <xdr:colOff>578827</xdr:colOff>
      <xdr:row>115</xdr:row>
      <xdr:rowOff>15875</xdr:rowOff>
    </xdr:to>
    <xdr:sp macro="" textlink="">
      <xdr:nvSpPr>
        <xdr:cNvPr id="122" name="Rectangle 121">
          <a:extLst>
            <a:ext uri="{FF2B5EF4-FFF2-40B4-BE49-F238E27FC236}">
              <a16:creationId xmlns:a16="http://schemas.microsoft.com/office/drawing/2014/main" id="{26D623F7-AA0D-4839-BB42-44FF17F56BB5}"/>
            </a:ext>
          </a:extLst>
        </xdr:cNvPr>
        <xdr:cNvSpPr/>
      </xdr:nvSpPr>
      <xdr:spPr>
        <a:xfrm>
          <a:off x="1214560" y="20911038"/>
          <a:ext cx="1188671" cy="16974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600807</xdr:colOff>
      <xdr:row>117</xdr:row>
      <xdr:rowOff>34925</xdr:rowOff>
    </xdr:from>
    <xdr:to>
      <xdr:col>6</xdr:col>
      <xdr:colOff>9524</xdr:colOff>
      <xdr:row>118</xdr:row>
      <xdr:rowOff>47533</xdr:rowOff>
    </xdr:to>
    <xdr:sp macro="" textlink="">
      <xdr:nvSpPr>
        <xdr:cNvPr id="123" name="Rectangle 122">
          <a:extLst>
            <a:ext uri="{FF2B5EF4-FFF2-40B4-BE49-F238E27FC236}">
              <a16:creationId xmlns:a16="http://schemas.microsoft.com/office/drawing/2014/main" id="{75EBA888-BCBC-458E-A8A7-C04063448232}"/>
            </a:ext>
          </a:extLst>
        </xdr:cNvPr>
        <xdr:cNvSpPr/>
      </xdr:nvSpPr>
      <xdr:spPr>
        <a:xfrm>
          <a:off x="2425211" y="21466175"/>
          <a:ext cx="1233121" cy="1957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606425</xdr:colOff>
      <xdr:row>120</xdr:row>
      <xdr:rowOff>21981</xdr:rowOff>
    </xdr:from>
    <xdr:to>
      <xdr:col>3</xdr:col>
      <xdr:colOff>586154</xdr:colOff>
      <xdr:row>121</xdr:row>
      <xdr:rowOff>0</xdr:rowOff>
    </xdr:to>
    <xdr:sp macro="" textlink="">
      <xdr:nvSpPr>
        <xdr:cNvPr id="124" name="Rectangle 123">
          <a:extLst>
            <a:ext uri="{FF2B5EF4-FFF2-40B4-BE49-F238E27FC236}">
              <a16:creationId xmlns:a16="http://schemas.microsoft.com/office/drawing/2014/main" id="{FBC9E86F-7A58-4627-A130-FDCCEA1BA054}"/>
            </a:ext>
          </a:extLst>
        </xdr:cNvPr>
        <xdr:cNvSpPr/>
      </xdr:nvSpPr>
      <xdr:spPr>
        <a:xfrm>
          <a:off x="1214560" y="22002750"/>
          <a:ext cx="1195998" cy="1611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608134</xdr:colOff>
      <xdr:row>123</xdr:row>
      <xdr:rowOff>19050</xdr:rowOff>
    </xdr:from>
    <xdr:to>
      <xdr:col>5</xdr:col>
      <xdr:colOff>606425</xdr:colOff>
      <xdr:row>124</xdr:row>
      <xdr:rowOff>31657</xdr:rowOff>
    </xdr:to>
    <xdr:sp macro="" textlink="">
      <xdr:nvSpPr>
        <xdr:cNvPr id="125" name="Rectangle 124">
          <a:extLst>
            <a:ext uri="{FF2B5EF4-FFF2-40B4-BE49-F238E27FC236}">
              <a16:creationId xmlns:a16="http://schemas.microsoft.com/office/drawing/2014/main" id="{E17CD514-C391-476F-98DC-BF3BF87BFC74}"/>
            </a:ext>
          </a:extLst>
        </xdr:cNvPr>
        <xdr:cNvSpPr/>
      </xdr:nvSpPr>
      <xdr:spPr>
        <a:xfrm>
          <a:off x="2432538" y="22549338"/>
          <a:ext cx="1214560" cy="1957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126</xdr:row>
      <xdr:rowOff>14654</xdr:rowOff>
    </xdr:from>
    <xdr:to>
      <xdr:col>3</xdr:col>
      <xdr:colOff>608134</xdr:colOff>
      <xdr:row>127</xdr:row>
      <xdr:rowOff>6350</xdr:rowOff>
    </xdr:to>
    <xdr:sp macro="" textlink="">
      <xdr:nvSpPr>
        <xdr:cNvPr id="126" name="Rectangle 125">
          <a:extLst>
            <a:ext uri="{FF2B5EF4-FFF2-40B4-BE49-F238E27FC236}">
              <a16:creationId xmlns:a16="http://schemas.microsoft.com/office/drawing/2014/main" id="{57584133-5627-454C-9202-DB498740D153}"/>
            </a:ext>
          </a:extLst>
        </xdr:cNvPr>
        <xdr:cNvSpPr/>
      </xdr:nvSpPr>
      <xdr:spPr>
        <a:xfrm>
          <a:off x="1216269" y="23094462"/>
          <a:ext cx="1216269" cy="17486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29308</xdr:colOff>
      <xdr:row>129</xdr:row>
      <xdr:rowOff>28574</xdr:rowOff>
    </xdr:from>
    <xdr:to>
      <xdr:col>6</xdr:col>
      <xdr:colOff>0</xdr:colOff>
      <xdr:row>130</xdr:row>
      <xdr:rowOff>41181</xdr:rowOff>
    </xdr:to>
    <xdr:sp macro="" textlink="">
      <xdr:nvSpPr>
        <xdr:cNvPr id="127" name="Rectangle 126">
          <a:extLst>
            <a:ext uri="{FF2B5EF4-FFF2-40B4-BE49-F238E27FC236}">
              <a16:creationId xmlns:a16="http://schemas.microsoft.com/office/drawing/2014/main" id="{C3E0E39E-CC03-4337-934B-E4CB59C7EC5E}"/>
            </a:ext>
          </a:extLst>
        </xdr:cNvPr>
        <xdr:cNvSpPr/>
      </xdr:nvSpPr>
      <xdr:spPr>
        <a:xfrm>
          <a:off x="2461846" y="23657901"/>
          <a:ext cx="1186962" cy="1957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15876</xdr:colOff>
      <xdr:row>132</xdr:row>
      <xdr:rowOff>14654</xdr:rowOff>
    </xdr:from>
    <xdr:to>
      <xdr:col>3</xdr:col>
      <xdr:colOff>600809</xdr:colOff>
      <xdr:row>133</xdr:row>
      <xdr:rowOff>6350</xdr:rowOff>
    </xdr:to>
    <xdr:sp macro="" textlink="">
      <xdr:nvSpPr>
        <xdr:cNvPr id="128" name="Rectangle 127">
          <a:extLst>
            <a:ext uri="{FF2B5EF4-FFF2-40B4-BE49-F238E27FC236}">
              <a16:creationId xmlns:a16="http://schemas.microsoft.com/office/drawing/2014/main" id="{F539DF6F-6D46-4A38-B0E9-7D3994DB0A28}"/>
            </a:ext>
          </a:extLst>
        </xdr:cNvPr>
        <xdr:cNvSpPr/>
      </xdr:nvSpPr>
      <xdr:spPr>
        <a:xfrm>
          <a:off x="1232145" y="24193500"/>
          <a:ext cx="1193068" cy="17486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29308</xdr:colOff>
      <xdr:row>135</xdr:row>
      <xdr:rowOff>25400</xdr:rowOff>
    </xdr:from>
    <xdr:to>
      <xdr:col>6</xdr:col>
      <xdr:colOff>12699</xdr:colOff>
      <xdr:row>136</xdr:row>
      <xdr:rowOff>41183</xdr:rowOff>
    </xdr:to>
    <xdr:sp macro="" textlink="">
      <xdr:nvSpPr>
        <xdr:cNvPr id="129" name="Rectangle 128">
          <a:extLst>
            <a:ext uri="{FF2B5EF4-FFF2-40B4-BE49-F238E27FC236}">
              <a16:creationId xmlns:a16="http://schemas.microsoft.com/office/drawing/2014/main" id="{EFFBE068-9187-46F1-9C80-3D091ED454C7}"/>
            </a:ext>
          </a:extLst>
        </xdr:cNvPr>
        <xdr:cNvSpPr/>
      </xdr:nvSpPr>
      <xdr:spPr>
        <a:xfrm>
          <a:off x="2461846" y="24753765"/>
          <a:ext cx="1199661" cy="1989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14654</xdr:colOff>
      <xdr:row>66</xdr:row>
      <xdr:rowOff>44450</xdr:rowOff>
    </xdr:from>
    <xdr:to>
      <xdr:col>12</xdr:col>
      <xdr:colOff>0</xdr:colOff>
      <xdr:row>67</xdr:row>
      <xdr:rowOff>65558</xdr:rowOff>
    </xdr:to>
    <xdr:sp macro="" textlink="">
      <xdr:nvSpPr>
        <xdr:cNvPr id="131" name="Rectangle 130">
          <a:extLst>
            <a:ext uri="{FF2B5EF4-FFF2-40B4-BE49-F238E27FC236}">
              <a16:creationId xmlns:a16="http://schemas.microsoft.com/office/drawing/2014/main" id="{89E4B681-B9A7-4927-A1E4-15B4B5ABC7DE}"/>
            </a:ext>
          </a:extLst>
        </xdr:cNvPr>
        <xdr:cNvSpPr/>
      </xdr:nvSpPr>
      <xdr:spPr>
        <a:xfrm>
          <a:off x="6096000" y="12133873"/>
          <a:ext cx="1201615" cy="2042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10</xdr:col>
      <xdr:colOff>0</xdr:colOff>
      <xdr:row>78</xdr:row>
      <xdr:rowOff>31749</xdr:rowOff>
    </xdr:from>
    <xdr:to>
      <xdr:col>12</xdr:col>
      <xdr:colOff>6350</xdr:colOff>
      <xdr:row>79</xdr:row>
      <xdr:rowOff>46506</xdr:rowOff>
    </xdr:to>
    <xdr:sp macro="" textlink="">
      <xdr:nvSpPr>
        <xdr:cNvPr id="133" name="Rectangle 132">
          <a:extLst>
            <a:ext uri="{FF2B5EF4-FFF2-40B4-BE49-F238E27FC236}">
              <a16:creationId xmlns:a16="http://schemas.microsoft.com/office/drawing/2014/main" id="{64969F1B-9E49-4A3F-8002-E393F3083279}"/>
            </a:ext>
          </a:extLst>
        </xdr:cNvPr>
        <xdr:cNvSpPr/>
      </xdr:nvSpPr>
      <xdr:spPr>
        <a:xfrm>
          <a:off x="6081346" y="14319249"/>
          <a:ext cx="1222619" cy="1979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9525</xdr:colOff>
      <xdr:row>95</xdr:row>
      <xdr:rowOff>19050</xdr:rowOff>
    </xdr:from>
    <xdr:to>
      <xdr:col>9</xdr:col>
      <xdr:colOff>590550</xdr:colOff>
      <xdr:row>95</xdr:row>
      <xdr:rowOff>158750</xdr:rowOff>
    </xdr:to>
    <xdr:sp macro="" textlink="">
      <xdr:nvSpPr>
        <xdr:cNvPr id="134" name="Rectangle 133">
          <a:extLst>
            <a:ext uri="{FF2B5EF4-FFF2-40B4-BE49-F238E27FC236}">
              <a16:creationId xmlns:a16="http://schemas.microsoft.com/office/drawing/2014/main" id="{5CAEC599-C567-467A-8D90-6D48316E8B19}"/>
            </a:ext>
          </a:extLst>
        </xdr:cNvPr>
        <xdr:cNvSpPr/>
      </xdr:nvSpPr>
      <xdr:spPr>
        <a:xfrm>
          <a:off x="4886325" y="17211675"/>
          <a:ext cx="1190625" cy="13970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97</xdr:row>
      <xdr:rowOff>171449</xdr:rowOff>
    </xdr:from>
    <xdr:to>
      <xdr:col>12</xdr:col>
      <xdr:colOff>6350</xdr:colOff>
      <xdr:row>99</xdr:row>
      <xdr:rowOff>21106</xdr:rowOff>
    </xdr:to>
    <xdr:sp macro="" textlink="">
      <xdr:nvSpPr>
        <xdr:cNvPr id="135" name="Rectangle 134">
          <a:extLst>
            <a:ext uri="{FF2B5EF4-FFF2-40B4-BE49-F238E27FC236}">
              <a16:creationId xmlns:a16="http://schemas.microsoft.com/office/drawing/2014/main" id="{12B22609-6FD4-46CB-B508-B9A20CC3438A}"/>
            </a:ext>
          </a:extLst>
        </xdr:cNvPr>
        <xdr:cNvSpPr/>
      </xdr:nvSpPr>
      <xdr:spPr>
        <a:xfrm>
          <a:off x="6088673" y="17939237"/>
          <a:ext cx="1215292" cy="21600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6350</xdr:colOff>
      <xdr:row>114</xdr:row>
      <xdr:rowOff>29307</xdr:rowOff>
    </xdr:from>
    <xdr:to>
      <xdr:col>9</xdr:col>
      <xdr:colOff>593480</xdr:colOff>
      <xdr:row>114</xdr:row>
      <xdr:rowOff>171450</xdr:rowOff>
    </xdr:to>
    <xdr:sp macro="" textlink="">
      <xdr:nvSpPr>
        <xdr:cNvPr id="136" name="Rectangle 135">
          <a:extLst>
            <a:ext uri="{FF2B5EF4-FFF2-40B4-BE49-F238E27FC236}">
              <a16:creationId xmlns:a16="http://schemas.microsoft.com/office/drawing/2014/main" id="{5C0CE135-BFD7-416F-B609-331D627D8F4B}"/>
            </a:ext>
          </a:extLst>
        </xdr:cNvPr>
        <xdr:cNvSpPr/>
      </xdr:nvSpPr>
      <xdr:spPr>
        <a:xfrm>
          <a:off x="4871427" y="20911038"/>
          <a:ext cx="1195265" cy="14214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117</xdr:row>
      <xdr:rowOff>31749</xdr:rowOff>
    </xdr:from>
    <xdr:to>
      <xdr:col>12</xdr:col>
      <xdr:colOff>9525</xdr:colOff>
      <xdr:row>118</xdr:row>
      <xdr:rowOff>46506</xdr:rowOff>
    </xdr:to>
    <xdr:sp macro="" textlink="">
      <xdr:nvSpPr>
        <xdr:cNvPr id="137" name="Rectangle 136">
          <a:extLst>
            <a:ext uri="{FF2B5EF4-FFF2-40B4-BE49-F238E27FC236}">
              <a16:creationId xmlns:a16="http://schemas.microsoft.com/office/drawing/2014/main" id="{C9467C31-5270-4796-B93E-071E874A5CC0}"/>
            </a:ext>
          </a:extLst>
        </xdr:cNvPr>
        <xdr:cNvSpPr/>
      </xdr:nvSpPr>
      <xdr:spPr>
        <a:xfrm>
          <a:off x="6103327" y="21462999"/>
          <a:ext cx="1203813" cy="1979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9525</xdr:colOff>
      <xdr:row>129</xdr:row>
      <xdr:rowOff>21981</xdr:rowOff>
    </xdr:from>
    <xdr:to>
      <xdr:col>10</xdr:col>
      <xdr:colOff>7327</xdr:colOff>
      <xdr:row>129</xdr:row>
      <xdr:rowOff>171450</xdr:rowOff>
    </xdr:to>
    <xdr:sp macro="" textlink="">
      <xdr:nvSpPr>
        <xdr:cNvPr id="138" name="Rectangle 137">
          <a:extLst>
            <a:ext uri="{FF2B5EF4-FFF2-40B4-BE49-F238E27FC236}">
              <a16:creationId xmlns:a16="http://schemas.microsoft.com/office/drawing/2014/main" id="{1F66C531-28A1-4B5F-8904-6CFADBA5715E}"/>
            </a:ext>
          </a:extLst>
        </xdr:cNvPr>
        <xdr:cNvSpPr/>
      </xdr:nvSpPr>
      <xdr:spPr>
        <a:xfrm>
          <a:off x="4874602" y="23651308"/>
          <a:ext cx="1214071" cy="14946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132</xdr:row>
      <xdr:rowOff>31749</xdr:rowOff>
    </xdr:from>
    <xdr:to>
      <xdr:col>12</xdr:col>
      <xdr:colOff>6350</xdr:colOff>
      <xdr:row>133</xdr:row>
      <xdr:rowOff>46506</xdr:rowOff>
    </xdr:to>
    <xdr:sp macro="" textlink="">
      <xdr:nvSpPr>
        <xdr:cNvPr id="139" name="Rectangle 138">
          <a:extLst>
            <a:ext uri="{FF2B5EF4-FFF2-40B4-BE49-F238E27FC236}">
              <a16:creationId xmlns:a16="http://schemas.microsoft.com/office/drawing/2014/main" id="{43399746-342D-4D35-B488-899589A90B66}"/>
            </a:ext>
          </a:extLst>
        </xdr:cNvPr>
        <xdr:cNvSpPr/>
      </xdr:nvSpPr>
      <xdr:spPr>
        <a:xfrm>
          <a:off x="6103327" y="24210595"/>
          <a:ext cx="1200638" cy="1979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9526</xdr:colOff>
      <xdr:row>154</xdr:row>
      <xdr:rowOff>36634</xdr:rowOff>
    </xdr:from>
    <xdr:to>
      <xdr:col>10</xdr:col>
      <xdr:colOff>1</xdr:colOff>
      <xdr:row>155</xdr:row>
      <xdr:rowOff>19050</xdr:rowOff>
    </xdr:to>
    <xdr:sp macro="" textlink="">
      <xdr:nvSpPr>
        <xdr:cNvPr id="140" name="Rectangle 139">
          <a:extLst>
            <a:ext uri="{FF2B5EF4-FFF2-40B4-BE49-F238E27FC236}">
              <a16:creationId xmlns:a16="http://schemas.microsoft.com/office/drawing/2014/main" id="{C599C4B3-9B48-46BC-93A5-687F5B3176E9}"/>
            </a:ext>
          </a:extLst>
        </xdr:cNvPr>
        <xdr:cNvSpPr/>
      </xdr:nvSpPr>
      <xdr:spPr>
        <a:xfrm>
          <a:off x="4874603" y="28245288"/>
          <a:ext cx="1206744" cy="16558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157</xdr:row>
      <xdr:rowOff>57151</xdr:rowOff>
    </xdr:from>
    <xdr:to>
      <xdr:col>12</xdr:col>
      <xdr:colOff>9525</xdr:colOff>
      <xdr:row>158</xdr:row>
      <xdr:rowOff>21982</xdr:rowOff>
    </xdr:to>
    <xdr:sp macro="" textlink="">
      <xdr:nvSpPr>
        <xdr:cNvPr id="141" name="Rectangle 140">
          <a:extLst>
            <a:ext uri="{FF2B5EF4-FFF2-40B4-BE49-F238E27FC236}">
              <a16:creationId xmlns:a16="http://schemas.microsoft.com/office/drawing/2014/main" id="{5B010AEC-8496-4787-BDE5-27B405B1D202}"/>
            </a:ext>
          </a:extLst>
        </xdr:cNvPr>
        <xdr:cNvSpPr/>
      </xdr:nvSpPr>
      <xdr:spPr>
        <a:xfrm>
          <a:off x="6103327" y="28815324"/>
          <a:ext cx="1203813" cy="14800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19050</xdr:colOff>
      <xdr:row>160</xdr:row>
      <xdr:rowOff>29308</xdr:rowOff>
    </xdr:from>
    <xdr:to>
      <xdr:col>9</xdr:col>
      <xdr:colOff>586153</xdr:colOff>
      <xdr:row>160</xdr:row>
      <xdr:rowOff>161784</xdr:rowOff>
    </xdr:to>
    <xdr:sp macro="" textlink="">
      <xdr:nvSpPr>
        <xdr:cNvPr id="142" name="Rectangle 141">
          <a:extLst>
            <a:ext uri="{FF2B5EF4-FFF2-40B4-BE49-F238E27FC236}">
              <a16:creationId xmlns:a16="http://schemas.microsoft.com/office/drawing/2014/main" id="{A3C8A2AC-5FED-4655-A39C-C16470A63BFA}"/>
            </a:ext>
          </a:extLst>
        </xdr:cNvPr>
        <xdr:cNvSpPr/>
      </xdr:nvSpPr>
      <xdr:spPr>
        <a:xfrm>
          <a:off x="4884127" y="29337000"/>
          <a:ext cx="1175238" cy="13247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163</xdr:row>
      <xdr:rowOff>17668</xdr:rowOff>
    </xdr:from>
    <xdr:to>
      <xdr:col>12</xdr:col>
      <xdr:colOff>19050</xdr:colOff>
      <xdr:row>164</xdr:row>
      <xdr:rowOff>38775</xdr:rowOff>
    </xdr:to>
    <xdr:sp macro="" textlink="">
      <xdr:nvSpPr>
        <xdr:cNvPr id="143" name="Rectangle 142">
          <a:extLst>
            <a:ext uri="{FF2B5EF4-FFF2-40B4-BE49-F238E27FC236}">
              <a16:creationId xmlns:a16="http://schemas.microsoft.com/office/drawing/2014/main" id="{C961CAE8-E2FD-4471-82C4-32C879E6AB5A}"/>
            </a:ext>
          </a:extLst>
        </xdr:cNvPr>
        <xdr:cNvSpPr/>
      </xdr:nvSpPr>
      <xdr:spPr>
        <a:xfrm>
          <a:off x="6103327" y="29874880"/>
          <a:ext cx="1213338"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0</xdr:colOff>
      <xdr:row>69</xdr:row>
      <xdr:rowOff>29307</xdr:rowOff>
    </xdr:from>
    <xdr:to>
      <xdr:col>15</xdr:col>
      <xdr:colOff>593481</xdr:colOff>
      <xdr:row>69</xdr:row>
      <xdr:rowOff>168274</xdr:rowOff>
    </xdr:to>
    <xdr:sp macro="" textlink="">
      <xdr:nvSpPr>
        <xdr:cNvPr id="144" name="Rectangle 143">
          <a:extLst>
            <a:ext uri="{FF2B5EF4-FFF2-40B4-BE49-F238E27FC236}">
              <a16:creationId xmlns:a16="http://schemas.microsoft.com/office/drawing/2014/main" id="{9F3F093A-B096-4F07-B976-879F8B24A96B}"/>
            </a:ext>
          </a:extLst>
        </xdr:cNvPr>
        <xdr:cNvSpPr/>
      </xdr:nvSpPr>
      <xdr:spPr>
        <a:xfrm>
          <a:off x="8513885" y="12668249"/>
          <a:ext cx="1201615" cy="1389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15</xdr:col>
      <xdr:colOff>608134</xdr:colOff>
      <xdr:row>72</xdr:row>
      <xdr:rowOff>25400</xdr:rowOff>
    </xdr:from>
    <xdr:to>
      <xdr:col>17</xdr:col>
      <xdr:colOff>608134</xdr:colOff>
      <xdr:row>73</xdr:row>
      <xdr:rowOff>46507</xdr:rowOff>
    </xdr:to>
    <xdr:sp macro="" textlink="">
      <xdr:nvSpPr>
        <xdr:cNvPr id="145" name="Rectangle 144">
          <a:extLst>
            <a:ext uri="{FF2B5EF4-FFF2-40B4-BE49-F238E27FC236}">
              <a16:creationId xmlns:a16="http://schemas.microsoft.com/office/drawing/2014/main" id="{5B1382ED-16CB-4201-9453-EB93B812008C}"/>
            </a:ext>
          </a:extLst>
        </xdr:cNvPr>
        <xdr:cNvSpPr/>
      </xdr:nvSpPr>
      <xdr:spPr>
        <a:xfrm>
          <a:off x="9730153" y="13213862"/>
          <a:ext cx="1216269"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114</xdr:row>
      <xdr:rowOff>29307</xdr:rowOff>
    </xdr:from>
    <xdr:to>
      <xdr:col>15</xdr:col>
      <xdr:colOff>600809</xdr:colOff>
      <xdr:row>114</xdr:row>
      <xdr:rowOff>180975</xdr:rowOff>
    </xdr:to>
    <xdr:sp macro="" textlink="">
      <xdr:nvSpPr>
        <xdr:cNvPr id="146" name="Rectangle 145">
          <a:extLst>
            <a:ext uri="{FF2B5EF4-FFF2-40B4-BE49-F238E27FC236}">
              <a16:creationId xmlns:a16="http://schemas.microsoft.com/office/drawing/2014/main" id="{5E8D1F55-313B-46C2-9413-AFA8F60296D5}"/>
            </a:ext>
          </a:extLst>
        </xdr:cNvPr>
        <xdr:cNvSpPr/>
      </xdr:nvSpPr>
      <xdr:spPr>
        <a:xfrm>
          <a:off x="8520236" y="20911038"/>
          <a:ext cx="1202592" cy="15166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117</xdr:row>
      <xdr:rowOff>34925</xdr:rowOff>
    </xdr:from>
    <xdr:to>
      <xdr:col>18</xdr:col>
      <xdr:colOff>9525</xdr:colOff>
      <xdr:row>118</xdr:row>
      <xdr:rowOff>56032</xdr:rowOff>
    </xdr:to>
    <xdr:sp macro="" textlink="">
      <xdr:nvSpPr>
        <xdr:cNvPr id="147" name="Rectangle 146">
          <a:extLst>
            <a:ext uri="{FF2B5EF4-FFF2-40B4-BE49-F238E27FC236}">
              <a16:creationId xmlns:a16="http://schemas.microsoft.com/office/drawing/2014/main" id="{8026B18B-1493-49F8-9B99-0EFECEA28E54}"/>
            </a:ext>
          </a:extLst>
        </xdr:cNvPr>
        <xdr:cNvSpPr/>
      </xdr:nvSpPr>
      <xdr:spPr>
        <a:xfrm>
          <a:off x="9744808" y="21466175"/>
          <a:ext cx="1211140"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157</xdr:row>
      <xdr:rowOff>14654</xdr:rowOff>
    </xdr:from>
    <xdr:to>
      <xdr:col>15</xdr:col>
      <xdr:colOff>593481</xdr:colOff>
      <xdr:row>157</xdr:row>
      <xdr:rowOff>172915</xdr:rowOff>
    </xdr:to>
    <xdr:sp macro="" textlink="">
      <xdr:nvSpPr>
        <xdr:cNvPr id="148" name="Rectangle 147">
          <a:extLst>
            <a:ext uri="{FF2B5EF4-FFF2-40B4-BE49-F238E27FC236}">
              <a16:creationId xmlns:a16="http://schemas.microsoft.com/office/drawing/2014/main" id="{CC9F2149-FBDC-46A7-B495-C665C13D62AE}"/>
            </a:ext>
          </a:extLst>
        </xdr:cNvPr>
        <xdr:cNvSpPr/>
      </xdr:nvSpPr>
      <xdr:spPr>
        <a:xfrm>
          <a:off x="8520235" y="28772827"/>
          <a:ext cx="1195265" cy="15826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160</xdr:row>
      <xdr:rowOff>21491</xdr:rowOff>
    </xdr:from>
    <xdr:to>
      <xdr:col>18</xdr:col>
      <xdr:colOff>9525</xdr:colOff>
      <xdr:row>161</xdr:row>
      <xdr:rowOff>45773</xdr:rowOff>
    </xdr:to>
    <xdr:sp macro="" textlink="">
      <xdr:nvSpPr>
        <xdr:cNvPr id="149" name="Rectangle 148">
          <a:extLst>
            <a:ext uri="{FF2B5EF4-FFF2-40B4-BE49-F238E27FC236}">
              <a16:creationId xmlns:a16="http://schemas.microsoft.com/office/drawing/2014/main" id="{44D5F8EA-BE57-4318-9CD9-DAEC5CCDAD86}"/>
            </a:ext>
          </a:extLst>
        </xdr:cNvPr>
        <xdr:cNvSpPr/>
      </xdr:nvSpPr>
      <xdr:spPr>
        <a:xfrm>
          <a:off x="9744808" y="29329183"/>
          <a:ext cx="1211140" cy="20745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9525</xdr:colOff>
      <xdr:row>138</xdr:row>
      <xdr:rowOff>172915</xdr:rowOff>
    </xdr:from>
    <xdr:to>
      <xdr:col>18</xdr:col>
      <xdr:colOff>9525</xdr:colOff>
      <xdr:row>141</xdr:row>
      <xdr:rowOff>11967</xdr:rowOff>
    </xdr:to>
    <xdr:sp macro="" textlink="">
      <xdr:nvSpPr>
        <xdr:cNvPr id="150" name="Rectangle 149">
          <a:extLst>
            <a:ext uri="{FF2B5EF4-FFF2-40B4-BE49-F238E27FC236}">
              <a16:creationId xmlns:a16="http://schemas.microsoft.com/office/drawing/2014/main" id="{E2213538-F420-4CA3-A1A2-C5C4E6C17D85}"/>
            </a:ext>
          </a:extLst>
        </xdr:cNvPr>
        <xdr:cNvSpPr/>
      </xdr:nvSpPr>
      <xdr:spPr>
        <a:xfrm>
          <a:off x="8523410" y="25450800"/>
          <a:ext cx="2432538" cy="388571"/>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Mate</a:t>
          </a:r>
          <a:r>
            <a:rPr lang="en-GB" sz="1050" b="1" baseline="0"/>
            <a:t> van gezondheidsschade</a:t>
          </a:r>
          <a:endParaRPr lang="en-GB" sz="1050" b="1"/>
        </a:p>
      </xdr:txBody>
    </xdr:sp>
    <xdr:clientData/>
  </xdr:twoCellAnchor>
  <xdr:twoCellAnchor>
    <xdr:from>
      <xdr:col>8</xdr:col>
      <xdr:colOff>19050</xdr:colOff>
      <xdr:row>139</xdr:row>
      <xdr:rowOff>19050</xdr:rowOff>
    </xdr:from>
    <xdr:to>
      <xdr:col>12</xdr:col>
      <xdr:colOff>19050</xdr:colOff>
      <xdr:row>141</xdr:row>
      <xdr:rowOff>34925</xdr:rowOff>
    </xdr:to>
    <xdr:sp macro="" textlink="">
      <xdr:nvSpPr>
        <xdr:cNvPr id="151" name="Rectangle 150">
          <a:extLst>
            <a:ext uri="{FF2B5EF4-FFF2-40B4-BE49-F238E27FC236}">
              <a16:creationId xmlns:a16="http://schemas.microsoft.com/office/drawing/2014/main" id="{3D41348C-E821-47EE-B906-44868C8EBA94}"/>
            </a:ext>
          </a:extLst>
        </xdr:cNvPr>
        <xdr:cNvSpPr/>
      </xdr:nvSpPr>
      <xdr:spPr>
        <a:xfrm>
          <a:off x="4895850" y="25615900"/>
          <a:ext cx="2438400" cy="38417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Impact</a:t>
          </a:r>
          <a:r>
            <a:rPr lang="en-GB" sz="1000" b="1" baseline="0"/>
            <a:t> op dagelijks functioneren</a:t>
          </a:r>
          <a:endParaRPr lang="en-GB" sz="1000" b="1"/>
        </a:p>
      </xdr:txBody>
    </xdr:sp>
    <xdr:clientData/>
  </xdr:twoCellAnchor>
  <xdr:twoCellAnchor>
    <xdr:from>
      <xdr:col>8</xdr:col>
      <xdr:colOff>15875</xdr:colOff>
      <xdr:row>138</xdr:row>
      <xdr:rowOff>43961</xdr:rowOff>
    </xdr:from>
    <xdr:to>
      <xdr:col>9</xdr:col>
      <xdr:colOff>600807</xdr:colOff>
      <xdr:row>139</xdr:row>
      <xdr:rowOff>6350</xdr:rowOff>
    </xdr:to>
    <xdr:sp macro="" textlink="">
      <xdr:nvSpPr>
        <xdr:cNvPr id="152" name="Rectangle 151">
          <a:extLst>
            <a:ext uri="{FF2B5EF4-FFF2-40B4-BE49-F238E27FC236}">
              <a16:creationId xmlns:a16="http://schemas.microsoft.com/office/drawing/2014/main" id="{F8804025-88CB-4FD4-AAA1-C873B6F73093}"/>
            </a:ext>
          </a:extLst>
        </xdr:cNvPr>
        <xdr:cNvSpPr/>
      </xdr:nvSpPr>
      <xdr:spPr>
        <a:xfrm>
          <a:off x="4880952" y="25321846"/>
          <a:ext cx="1193067" cy="14556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141</xdr:row>
      <xdr:rowOff>44450</xdr:rowOff>
    </xdr:from>
    <xdr:to>
      <xdr:col>12</xdr:col>
      <xdr:colOff>15875</xdr:colOff>
      <xdr:row>142</xdr:row>
      <xdr:rowOff>65557</xdr:rowOff>
    </xdr:to>
    <xdr:sp macro="" textlink="">
      <xdr:nvSpPr>
        <xdr:cNvPr id="153" name="Rectangle 152">
          <a:extLst>
            <a:ext uri="{FF2B5EF4-FFF2-40B4-BE49-F238E27FC236}">
              <a16:creationId xmlns:a16="http://schemas.microsoft.com/office/drawing/2014/main" id="{C34985BD-C13A-4BEB-A82A-AD5E881F14C8}"/>
            </a:ext>
          </a:extLst>
        </xdr:cNvPr>
        <xdr:cNvSpPr/>
      </xdr:nvSpPr>
      <xdr:spPr>
        <a:xfrm>
          <a:off x="6103327" y="25871854"/>
          <a:ext cx="1210163"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137</xdr:row>
      <xdr:rowOff>176823</xdr:rowOff>
    </xdr:from>
    <xdr:to>
      <xdr:col>15</xdr:col>
      <xdr:colOff>600809</xdr:colOff>
      <xdr:row>138</xdr:row>
      <xdr:rowOff>172916</xdr:rowOff>
    </xdr:to>
    <xdr:sp macro="" textlink="">
      <xdr:nvSpPr>
        <xdr:cNvPr id="154" name="Rectangle 153">
          <a:extLst>
            <a:ext uri="{FF2B5EF4-FFF2-40B4-BE49-F238E27FC236}">
              <a16:creationId xmlns:a16="http://schemas.microsoft.com/office/drawing/2014/main" id="{572083B5-88AE-4A77-A829-A13438190A5F}"/>
            </a:ext>
          </a:extLst>
        </xdr:cNvPr>
        <xdr:cNvSpPr/>
      </xdr:nvSpPr>
      <xdr:spPr>
        <a:xfrm>
          <a:off x="8520236" y="25271535"/>
          <a:ext cx="1202592" cy="17926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7326</xdr:colOff>
      <xdr:row>141</xdr:row>
      <xdr:rowOff>21491</xdr:rowOff>
    </xdr:from>
    <xdr:to>
      <xdr:col>18</xdr:col>
      <xdr:colOff>9524</xdr:colOff>
      <xdr:row>142</xdr:row>
      <xdr:rowOff>45773</xdr:rowOff>
    </xdr:to>
    <xdr:sp macro="" textlink="">
      <xdr:nvSpPr>
        <xdr:cNvPr id="155" name="Rectangle 154">
          <a:extLst>
            <a:ext uri="{FF2B5EF4-FFF2-40B4-BE49-F238E27FC236}">
              <a16:creationId xmlns:a16="http://schemas.microsoft.com/office/drawing/2014/main" id="{61C25BCB-5430-4BEB-B75E-B5A1611B5401}"/>
            </a:ext>
          </a:extLst>
        </xdr:cNvPr>
        <xdr:cNvSpPr/>
      </xdr:nvSpPr>
      <xdr:spPr>
        <a:xfrm>
          <a:off x="9737480" y="25848895"/>
          <a:ext cx="1218467" cy="20745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12</xdr:col>
      <xdr:colOff>19050</xdr:colOff>
      <xdr:row>139</xdr:row>
      <xdr:rowOff>182440</xdr:rowOff>
    </xdr:from>
    <xdr:to>
      <xdr:col>14</xdr:col>
      <xdr:colOff>6350</xdr:colOff>
      <xdr:row>140</xdr:row>
      <xdr:rowOff>26988</xdr:rowOff>
    </xdr:to>
    <xdr:cxnSp macro="">
      <xdr:nvCxnSpPr>
        <xdr:cNvPr id="156" name="Straight Arrow Connector 155">
          <a:extLst>
            <a:ext uri="{FF2B5EF4-FFF2-40B4-BE49-F238E27FC236}">
              <a16:creationId xmlns:a16="http://schemas.microsoft.com/office/drawing/2014/main" id="{835FB1DF-FAA6-41E1-B566-0DA94D7635C1}"/>
            </a:ext>
          </a:extLst>
        </xdr:cNvPr>
        <xdr:cNvCxnSpPr>
          <a:stCxn id="151" idx="3"/>
          <a:endCxn id="150" idx="1"/>
        </xdr:cNvCxnSpPr>
      </xdr:nvCxnSpPr>
      <xdr:spPr>
        <a:xfrm flipV="1">
          <a:off x="7316665" y="25643498"/>
          <a:ext cx="1203570" cy="277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11400</xdr:colOff>
      <xdr:row>124</xdr:row>
      <xdr:rowOff>1307</xdr:rowOff>
    </xdr:from>
    <xdr:to>
      <xdr:col>24</xdr:col>
      <xdr:colOff>11400</xdr:colOff>
      <xdr:row>125</xdr:row>
      <xdr:rowOff>175846</xdr:rowOff>
    </xdr:to>
    <xdr:sp macro="" textlink="">
      <xdr:nvSpPr>
        <xdr:cNvPr id="157" name="Rectangle 156">
          <a:extLst>
            <a:ext uri="{FF2B5EF4-FFF2-40B4-BE49-F238E27FC236}">
              <a16:creationId xmlns:a16="http://schemas.microsoft.com/office/drawing/2014/main" id="{D322D580-768B-4EE0-9D19-813CEBD6F1D3}"/>
            </a:ext>
          </a:extLst>
        </xdr:cNvPr>
        <xdr:cNvSpPr/>
      </xdr:nvSpPr>
      <xdr:spPr>
        <a:xfrm>
          <a:off x="12174092" y="22714769"/>
          <a:ext cx="2432539" cy="357712"/>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Gezondheidsschade</a:t>
          </a:r>
        </a:p>
      </xdr:txBody>
    </xdr:sp>
    <xdr:clientData/>
  </xdr:twoCellAnchor>
  <xdr:twoCellAnchor>
    <xdr:from>
      <xdr:col>20</xdr:col>
      <xdr:colOff>16440</xdr:colOff>
      <xdr:row>123</xdr:row>
      <xdr:rowOff>21981</xdr:rowOff>
    </xdr:from>
    <xdr:to>
      <xdr:col>22</xdr:col>
      <xdr:colOff>0</xdr:colOff>
      <xdr:row>124</xdr:row>
      <xdr:rowOff>3044</xdr:rowOff>
    </xdr:to>
    <xdr:sp macro="" textlink="">
      <xdr:nvSpPr>
        <xdr:cNvPr id="158" name="Rectangle 157">
          <a:extLst>
            <a:ext uri="{FF2B5EF4-FFF2-40B4-BE49-F238E27FC236}">
              <a16:creationId xmlns:a16="http://schemas.microsoft.com/office/drawing/2014/main" id="{26A17D81-EBF7-4A24-8CF3-913750589F68}"/>
            </a:ext>
          </a:extLst>
        </xdr:cNvPr>
        <xdr:cNvSpPr/>
      </xdr:nvSpPr>
      <xdr:spPr>
        <a:xfrm>
          <a:off x="12179132" y="22552269"/>
          <a:ext cx="1199830" cy="16423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14653</xdr:colOff>
      <xdr:row>126</xdr:row>
      <xdr:rowOff>358</xdr:rowOff>
    </xdr:from>
    <xdr:to>
      <xdr:col>24</xdr:col>
      <xdr:colOff>16440</xdr:colOff>
      <xdr:row>127</xdr:row>
      <xdr:rowOff>21465</xdr:rowOff>
    </xdr:to>
    <xdr:sp macro="" textlink="">
      <xdr:nvSpPr>
        <xdr:cNvPr id="159" name="Rectangle 158">
          <a:extLst>
            <a:ext uri="{FF2B5EF4-FFF2-40B4-BE49-F238E27FC236}">
              <a16:creationId xmlns:a16="http://schemas.microsoft.com/office/drawing/2014/main" id="{745DF7EC-A84A-46B3-921E-9E8D43C379AE}"/>
            </a:ext>
          </a:extLst>
        </xdr:cNvPr>
        <xdr:cNvSpPr/>
      </xdr:nvSpPr>
      <xdr:spPr>
        <a:xfrm>
          <a:off x="13393615" y="23080166"/>
          <a:ext cx="1218056"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18</xdr:col>
      <xdr:colOff>0</xdr:colOff>
      <xdr:row>71</xdr:row>
      <xdr:rowOff>3664</xdr:rowOff>
    </xdr:from>
    <xdr:to>
      <xdr:col>20</xdr:col>
      <xdr:colOff>11400</xdr:colOff>
      <xdr:row>124</xdr:row>
      <xdr:rowOff>180163</xdr:rowOff>
    </xdr:to>
    <xdr:cxnSp macro="">
      <xdr:nvCxnSpPr>
        <xdr:cNvPr id="160" name="Straight Arrow Connector 159">
          <a:extLst>
            <a:ext uri="{FF2B5EF4-FFF2-40B4-BE49-F238E27FC236}">
              <a16:creationId xmlns:a16="http://schemas.microsoft.com/office/drawing/2014/main" id="{F6219DE4-95A0-4E88-8B01-97F64D2CC3AA}"/>
            </a:ext>
          </a:extLst>
        </xdr:cNvPr>
        <xdr:cNvCxnSpPr>
          <a:stCxn id="69" idx="3"/>
          <a:endCxn id="157" idx="1"/>
        </xdr:cNvCxnSpPr>
      </xdr:nvCxnSpPr>
      <xdr:spPr>
        <a:xfrm>
          <a:off x="10946423" y="13008952"/>
          <a:ext cx="1227669" cy="98846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116</xdr:row>
      <xdr:rowOff>11601</xdr:rowOff>
    </xdr:from>
    <xdr:to>
      <xdr:col>20</xdr:col>
      <xdr:colOff>11400</xdr:colOff>
      <xdr:row>124</xdr:row>
      <xdr:rowOff>180163</xdr:rowOff>
    </xdr:to>
    <xdr:cxnSp macro="">
      <xdr:nvCxnSpPr>
        <xdr:cNvPr id="161" name="Straight Arrow Connector 160">
          <a:extLst>
            <a:ext uri="{FF2B5EF4-FFF2-40B4-BE49-F238E27FC236}">
              <a16:creationId xmlns:a16="http://schemas.microsoft.com/office/drawing/2014/main" id="{34D56BC4-CBCB-4C40-BE37-2A90255223B7}"/>
            </a:ext>
          </a:extLst>
        </xdr:cNvPr>
        <xdr:cNvCxnSpPr>
          <a:stCxn id="75" idx="3"/>
          <a:endCxn id="157" idx="1"/>
        </xdr:cNvCxnSpPr>
      </xdr:nvCxnSpPr>
      <xdr:spPr>
        <a:xfrm>
          <a:off x="10955948" y="21259678"/>
          <a:ext cx="1218144" cy="16339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124</xdr:row>
      <xdr:rowOff>180163</xdr:rowOff>
    </xdr:from>
    <xdr:to>
      <xdr:col>20</xdr:col>
      <xdr:colOff>11400</xdr:colOff>
      <xdr:row>139</xdr:row>
      <xdr:rowOff>182440</xdr:rowOff>
    </xdr:to>
    <xdr:cxnSp macro="">
      <xdr:nvCxnSpPr>
        <xdr:cNvPr id="162" name="Straight Arrow Connector 161">
          <a:extLst>
            <a:ext uri="{FF2B5EF4-FFF2-40B4-BE49-F238E27FC236}">
              <a16:creationId xmlns:a16="http://schemas.microsoft.com/office/drawing/2014/main" id="{9BEBA68E-4212-41A5-BE2E-8D058A25828B}"/>
            </a:ext>
          </a:extLst>
        </xdr:cNvPr>
        <xdr:cNvCxnSpPr>
          <a:stCxn id="150" idx="3"/>
          <a:endCxn id="157" idx="1"/>
        </xdr:cNvCxnSpPr>
      </xdr:nvCxnSpPr>
      <xdr:spPr>
        <a:xfrm flipV="1">
          <a:off x="10952773" y="22893625"/>
          <a:ext cx="1221319" cy="27498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124</xdr:row>
      <xdr:rowOff>180163</xdr:rowOff>
    </xdr:from>
    <xdr:to>
      <xdr:col>20</xdr:col>
      <xdr:colOff>11400</xdr:colOff>
      <xdr:row>158</xdr:row>
      <xdr:rowOff>182440</xdr:rowOff>
    </xdr:to>
    <xdr:cxnSp macro="">
      <xdr:nvCxnSpPr>
        <xdr:cNvPr id="163" name="Straight Arrow Connector 162">
          <a:extLst>
            <a:ext uri="{FF2B5EF4-FFF2-40B4-BE49-F238E27FC236}">
              <a16:creationId xmlns:a16="http://schemas.microsoft.com/office/drawing/2014/main" id="{82C2FA18-8588-45D5-894E-F6F937F25771}"/>
            </a:ext>
          </a:extLst>
        </xdr:cNvPr>
        <xdr:cNvCxnSpPr>
          <a:stCxn id="103" idx="3"/>
          <a:endCxn id="157" idx="1"/>
        </xdr:cNvCxnSpPr>
      </xdr:nvCxnSpPr>
      <xdr:spPr>
        <a:xfrm flipV="1">
          <a:off x="10955948" y="22893625"/>
          <a:ext cx="1218144" cy="62301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1927</xdr:colOff>
      <xdr:row>197</xdr:row>
      <xdr:rowOff>162060</xdr:rowOff>
    </xdr:from>
    <xdr:to>
      <xdr:col>18</xdr:col>
      <xdr:colOff>9524</xdr:colOff>
      <xdr:row>200</xdr:row>
      <xdr:rowOff>45275</xdr:rowOff>
    </xdr:to>
    <xdr:sp macro="" textlink="">
      <xdr:nvSpPr>
        <xdr:cNvPr id="164" name="Rectangle 163">
          <a:extLst>
            <a:ext uri="{FF2B5EF4-FFF2-40B4-BE49-F238E27FC236}">
              <a16:creationId xmlns:a16="http://schemas.microsoft.com/office/drawing/2014/main" id="{3DF3D862-6918-4BA9-B47F-87D74A690CF6}"/>
            </a:ext>
          </a:extLst>
        </xdr:cNvPr>
        <xdr:cNvSpPr/>
      </xdr:nvSpPr>
      <xdr:spPr>
        <a:xfrm>
          <a:off x="8536327" y="36439610"/>
          <a:ext cx="2445997" cy="43566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cliënt</a:t>
          </a:r>
          <a:endParaRPr lang="en-GB" sz="1050" b="1"/>
        </a:p>
      </xdr:txBody>
    </xdr:sp>
    <xdr:clientData/>
  </xdr:twoCellAnchor>
  <xdr:twoCellAnchor>
    <xdr:from>
      <xdr:col>8</xdr:col>
      <xdr:colOff>7728</xdr:colOff>
      <xdr:row>173</xdr:row>
      <xdr:rowOff>1380</xdr:rowOff>
    </xdr:from>
    <xdr:to>
      <xdr:col>12</xdr:col>
      <xdr:colOff>7175</xdr:colOff>
      <xdr:row>175</xdr:row>
      <xdr:rowOff>49696</xdr:rowOff>
    </xdr:to>
    <xdr:sp macro="" textlink="">
      <xdr:nvSpPr>
        <xdr:cNvPr id="165" name="Rectangle 164">
          <a:extLst>
            <a:ext uri="{FF2B5EF4-FFF2-40B4-BE49-F238E27FC236}">
              <a16:creationId xmlns:a16="http://schemas.microsoft.com/office/drawing/2014/main" id="{3145E529-FD01-441F-BA77-2A01CBBB3DAD}"/>
            </a:ext>
          </a:extLst>
        </xdr:cNvPr>
        <xdr:cNvSpPr/>
      </xdr:nvSpPr>
      <xdr:spPr>
        <a:xfrm>
          <a:off x="4884528" y="31859330"/>
          <a:ext cx="2437847" cy="41661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Autonomie</a:t>
          </a:r>
        </a:p>
      </xdr:txBody>
    </xdr:sp>
    <xdr:clientData/>
  </xdr:twoCellAnchor>
  <xdr:twoCellAnchor>
    <xdr:from>
      <xdr:col>2</xdr:col>
      <xdr:colOff>6350</xdr:colOff>
      <xdr:row>166</xdr:row>
      <xdr:rowOff>172832</xdr:rowOff>
    </xdr:from>
    <xdr:to>
      <xdr:col>5</xdr:col>
      <xdr:colOff>599661</xdr:colOff>
      <xdr:row>168</xdr:row>
      <xdr:rowOff>163997</xdr:rowOff>
    </xdr:to>
    <xdr:sp macro="" textlink="">
      <xdr:nvSpPr>
        <xdr:cNvPr id="166" name="Rectangle 165">
          <a:extLst>
            <a:ext uri="{FF2B5EF4-FFF2-40B4-BE49-F238E27FC236}">
              <a16:creationId xmlns:a16="http://schemas.microsoft.com/office/drawing/2014/main" id="{77129A34-BF2B-4FBA-B301-9DDD861CB9AA}"/>
            </a:ext>
          </a:extLst>
        </xdr:cNvPr>
        <xdr:cNvSpPr/>
      </xdr:nvSpPr>
      <xdr:spPr>
        <a:xfrm>
          <a:off x="1225550" y="30741732"/>
          <a:ext cx="2422111" cy="35946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Zelfbeschikking</a:t>
          </a:r>
          <a:r>
            <a:rPr lang="en-GB" sz="1000" b="1" baseline="0">
              <a:solidFill>
                <a:sysClr val="windowText" lastClr="000000"/>
              </a:solidFill>
            </a:rPr>
            <a:t> over eigen leven</a:t>
          </a:r>
          <a:endParaRPr lang="en-GB" sz="1000" b="1">
            <a:solidFill>
              <a:sysClr val="windowText" lastClr="000000"/>
            </a:solidFill>
          </a:endParaRPr>
        </a:p>
      </xdr:txBody>
    </xdr:sp>
    <xdr:clientData/>
  </xdr:twoCellAnchor>
  <xdr:twoCellAnchor>
    <xdr:from>
      <xdr:col>2</xdr:col>
      <xdr:colOff>9525</xdr:colOff>
      <xdr:row>173</xdr:row>
      <xdr:rowOff>9241</xdr:rowOff>
    </xdr:from>
    <xdr:to>
      <xdr:col>5</xdr:col>
      <xdr:colOff>602836</xdr:colOff>
      <xdr:row>175</xdr:row>
      <xdr:rowOff>48032</xdr:rowOff>
    </xdr:to>
    <xdr:sp macro="" textlink="">
      <xdr:nvSpPr>
        <xdr:cNvPr id="167" name="Rectangle 166">
          <a:extLst>
            <a:ext uri="{FF2B5EF4-FFF2-40B4-BE49-F238E27FC236}">
              <a16:creationId xmlns:a16="http://schemas.microsoft.com/office/drawing/2014/main" id="{0627A2AC-EDC4-4B26-842D-B4BB1B1A0575}"/>
            </a:ext>
          </a:extLst>
        </xdr:cNvPr>
        <xdr:cNvSpPr/>
      </xdr:nvSpPr>
      <xdr:spPr>
        <a:xfrm>
          <a:off x="1228725" y="31867191"/>
          <a:ext cx="2422111" cy="407091"/>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Keuzevrijheid</a:t>
          </a:r>
          <a:r>
            <a:rPr lang="en-GB" sz="1000" b="1" baseline="0">
              <a:solidFill>
                <a:sysClr val="windowText" lastClr="000000"/>
              </a:solidFill>
            </a:rPr>
            <a:t> in contacten</a:t>
          </a:r>
          <a:endParaRPr lang="en-GB" sz="1000" b="1">
            <a:solidFill>
              <a:sysClr val="windowText" lastClr="000000"/>
            </a:solidFill>
          </a:endParaRPr>
        </a:p>
      </xdr:txBody>
    </xdr:sp>
    <xdr:clientData/>
  </xdr:twoCellAnchor>
  <xdr:twoCellAnchor>
    <xdr:from>
      <xdr:col>2</xdr:col>
      <xdr:colOff>1933</xdr:colOff>
      <xdr:row>179</xdr:row>
      <xdr:rowOff>10623</xdr:rowOff>
    </xdr:from>
    <xdr:to>
      <xdr:col>6</xdr:col>
      <xdr:colOff>4556</xdr:colOff>
      <xdr:row>181</xdr:row>
      <xdr:rowOff>36713</xdr:rowOff>
    </xdr:to>
    <xdr:sp macro="" textlink="">
      <xdr:nvSpPr>
        <xdr:cNvPr id="168" name="Rectangle 167">
          <a:extLst>
            <a:ext uri="{FF2B5EF4-FFF2-40B4-BE49-F238E27FC236}">
              <a16:creationId xmlns:a16="http://schemas.microsoft.com/office/drawing/2014/main" id="{19FF0300-4F39-4DC9-9840-A0C0FDBA4E13}"/>
            </a:ext>
          </a:extLst>
        </xdr:cNvPr>
        <xdr:cNvSpPr/>
      </xdr:nvSpPr>
      <xdr:spPr>
        <a:xfrm>
          <a:off x="1221133" y="32973473"/>
          <a:ext cx="2441023" cy="39439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Eigen</a:t>
          </a:r>
          <a:r>
            <a:rPr lang="en-GB" sz="1000" b="1" baseline="0">
              <a:solidFill>
                <a:sysClr val="windowText" lastClr="000000"/>
              </a:solidFill>
            </a:rPr>
            <a:t> regie dagbesteding</a:t>
          </a:r>
          <a:endParaRPr lang="en-GB" sz="1000" b="1">
            <a:solidFill>
              <a:sysClr val="windowText" lastClr="000000"/>
            </a:solidFill>
          </a:endParaRPr>
        </a:p>
      </xdr:txBody>
    </xdr:sp>
    <xdr:clientData/>
  </xdr:twoCellAnchor>
  <xdr:twoCellAnchor>
    <xdr:from>
      <xdr:col>8</xdr:col>
      <xdr:colOff>17804</xdr:colOff>
      <xdr:row>187</xdr:row>
      <xdr:rowOff>172136</xdr:rowOff>
    </xdr:from>
    <xdr:to>
      <xdr:col>11</xdr:col>
      <xdr:colOff>592065</xdr:colOff>
      <xdr:row>190</xdr:row>
      <xdr:rowOff>39476</xdr:rowOff>
    </xdr:to>
    <xdr:sp macro="" textlink="">
      <xdr:nvSpPr>
        <xdr:cNvPr id="169" name="Rectangle 168">
          <a:extLst>
            <a:ext uri="{FF2B5EF4-FFF2-40B4-BE49-F238E27FC236}">
              <a16:creationId xmlns:a16="http://schemas.microsoft.com/office/drawing/2014/main" id="{19988697-53CE-4484-9057-AAA241E7B5AD}"/>
            </a:ext>
          </a:extLst>
        </xdr:cNvPr>
        <xdr:cNvSpPr/>
      </xdr:nvSpPr>
      <xdr:spPr>
        <a:xfrm>
          <a:off x="4894604" y="34608186"/>
          <a:ext cx="2403061" cy="41979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Sociale</a:t>
          </a:r>
          <a:r>
            <a:rPr lang="en-GB" sz="1000" b="1" baseline="0"/>
            <a:t> verbinding</a:t>
          </a:r>
          <a:endParaRPr lang="en-GB" sz="1000" b="1"/>
        </a:p>
      </xdr:txBody>
    </xdr:sp>
    <xdr:clientData/>
  </xdr:twoCellAnchor>
  <xdr:twoCellAnchor>
    <xdr:from>
      <xdr:col>1</xdr:col>
      <xdr:colOff>601455</xdr:colOff>
      <xdr:row>185</xdr:row>
      <xdr:rowOff>3998</xdr:rowOff>
    </xdr:from>
    <xdr:to>
      <xdr:col>5</xdr:col>
      <xdr:colOff>597728</xdr:colOff>
      <xdr:row>187</xdr:row>
      <xdr:rowOff>30088</xdr:rowOff>
    </xdr:to>
    <xdr:sp macro="" textlink="">
      <xdr:nvSpPr>
        <xdr:cNvPr id="170" name="Rectangle 169">
          <a:extLst>
            <a:ext uri="{FF2B5EF4-FFF2-40B4-BE49-F238E27FC236}">
              <a16:creationId xmlns:a16="http://schemas.microsoft.com/office/drawing/2014/main" id="{CD404CFF-1087-445D-B7D7-5A6BB768E626}"/>
            </a:ext>
          </a:extLst>
        </xdr:cNvPr>
        <xdr:cNvSpPr/>
      </xdr:nvSpPr>
      <xdr:spPr>
        <a:xfrm>
          <a:off x="1211055" y="34071748"/>
          <a:ext cx="2434673" cy="39439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solidFill>
                <a:sysClr val="windowText" lastClr="000000"/>
              </a:solidFill>
            </a:rPr>
            <a:t>Participatie</a:t>
          </a:r>
        </a:p>
      </xdr:txBody>
    </xdr:sp>
    <xdr:clientData/>
  </xdr:twoCellAnchor>
  <xdr:twoCellAnchor>
    <xdr:from>
      <xdr:col>1</xdr:col>
      <xdr:colOff>606563</xdr:colOff>
      <xdr:row>191</xdr:row>
      <xdr:rowOff>10493</xdr:rowOff>
    </xdr:from>
    <xdr:to>
      <xdr:col>5</xdr:col>
      <xdr:colOff>609186</xdr:colOff>
      <xdr:row>194</xdr:row>
      <xdr:rowOff>9941</xdr:rowOff>
    </xdr:to>
    <xdr:sp macro="" textlink="">
      <xdr:nvSpPr>
        <xdr:cNvPr id="171" name="Rectangle 170">
          <a:extLst>
            <a:ext uri="{FF2B5EF4-FFF2-40B4-BE49-F238E27FC236}">
              <a16:creationId xmlns:a16="http://schemas.microsoft.com/office/drawing/2014/main" id="{DB2F37A0-A47B-4CB8-87F4-B654F17E582C}"/>
            </a:ext>
          </a:extLst>
        </xdr:cNvPr>
        <xdr:cNvSpPr/>
      </xdr:nvSpPr>
      <xdr:spPr>
        <a:xfrm>
          <a:off x="1216163" y="35183143"/>
          <a:ext cx="2441023" cy="551898"/>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Behoud</a:t>
          </a:r>
          <a:r>
            <a:rPr lang="en-GB" sz="1000" b="1" baseline="0">
              <a:solidFill>
                <a:sysClr val="windowText" lastClr="000000"/>
              </a:solidFill>
            </a:rPr>
            <a:t> sociaal netwerk en betekenisvolle relaties</a:t>
          </a:r>
          <a:endParaRPr lang="en-GB" sz="1000" b="1">
            <a:solidFill>
              <a:sysClr val="windowText" lastClr="000000"/>
            </a:solidFill>
          </a:endParaRPr>
        </a:p>
      </xdr:txBody>
    </xdr:sp>
    <xdr:clientData/>
  </xdr:twoCellAnchor>
  <xdr:twoCellAnchor>
    <xdr:from>
      <xdr:col>8</xdr:col>
      <xdr:colOff>9521</xdr:colOff>
      <xdr:row>198</xdr:row>
      <xdr:rowOff>2344</xdr:rowOff>
    </xdr:from>
    <xdr:to>
      <xdr:col>11</xdr:col>
      <xdr:colOff>602832</xdr:colOff>
      <xdr:row>200</xdr:row>
      <xdr:rowOff>8283</xdr:rowOff>
    </xdr:to>
    <xdr:sp macro="" textlink="">
      <xdr:nvSpPr>
        <xdr:cNvPr id="172" name="Rectangle 171">
          <a:extLst>
            <a:ext uri="{FF2B5EF4-FFF2-40B4-BE49-F238E27FC236}">
              <a16:creationId xmlns:a16="http://schemas.microsoft.com/office/drawing/2014/main" id="{B225456A-C9DD-47BF-A31C-9B19DD7FAB39}"/>
            </a:ext>
          </a:extLst>
        </xdr:cNvPr>
        <xdr:cNvSpPr/>
      </xdr:nvSpPr>
      <xdr:spPr>
        <a:xfrm>
          <a:off x="4886321" y="36464044"/>
          <a:ext cx="2422111" cy="374239"/>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Geborgenheid</a:t>
          </a:r>
          <a:r>
            <a:rPr lang="en-GB" sz="1000" b="1" baseline="0"/>
            <a:t> en continuïteit</a:t>
          </a:r>
          <a:endParaRPr lang="en-GB" sz="1000" b="1"/>
        </a:p>
      </xdr:txBody>
    </xdr:sp>
    <xdr:clientData/>
  </xdr:twoCellAnchor>
  <xdr:twoCellAnchor>
    <xdr:from>
      <xdr:col>1</xdr:col>
      <xdr:colOff>609738</xdr:colOff>
      <xdr:row>198</xdr:row>
      <xdr:rowOff>9934</xdr:rowOff>
    </xdr:from>
    <xdr:to>
      <xdr:col>5</xdr:col>
      <xdr:colOff>606011</xdr:colOff>
      <xdr:row>200</xdr:row>
      <xdr:rowOff>7449</xdr:rowOff>
    </xdr:to>
    <xdr:sp macro="" textlink="">
      <xdr:nvSpPr>
        <xdr:cNvPr id="173" name="Rectangle 172">
          <a:extLst>
            <a:ext uri="{FF2B5EF4-FFF2-40B4-BE49-F238E27FC236}">
              <a16:creationId xmlns:a16="http://schemas.microsoft.com/office/drawing/2014/main" id="{65076C0E-3074-4230-AD2A-1D6AFA161755}"/>
            </a:ext>
          </a:extLst>
        </xdr:cNvPr>
        <xdr:cNvSpPr/>
      </xdr:nvSpPr>
      <xdr:spPr>
        <a:xfrm>
          <a:off x="1219338" y="36471634"/>
          <a:ext cx="2434673" cy="36581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solidFill>
                <a:sysClr val="windowText" lastClr="000000"/>
              </a:solidFill>
            </a:rPr>
            <a:t>Geborgen</a:t>
          </a:r>
          <a:r>
            <a:rPr lang="en-GB" sz="1000" b="1" baseline="0">
              <a:solidFill>
                <a:sysClr val="windowText" lastClr="000000"/>
              </a:solidFill>
            </a:rPr>
            <a:t> en vertrouwde omgeving</a:t>
          </a:r>
          <a:endParaRPr lang="en-GB" sz="1000" b="1">
            <a:solidFill>
              <a:sysClr val="windowText" lastClr="000000"/>
            </a:solidFill>
          </a:endParaRPr>
        </a:p>
      </xdr:txBody>
    </xdr:sp>
    <xdr:clientData/>
  </xdr:twoCellAnchor>
  <xdr:twoCellAnchor>
    <xdr:from>
      <xdr:col>8</xdr:col>
      <xdr:colOff>18354</xdr:colOff>
      <xdr:row>205</xdr:row>
      <xdr:rowOff>17124</xdr:rowOff>
    </xdr:from>
    <xdr:to>
      <xdr:col>11</xdr:col>
      <xdr:colOff>601455</xdr:colOff>
      <xdr:row>206</xdr:row>
      <xdr:rowOff>176830</xdr:rowOff>
    </xdr:to>
    <xdr:sp macro="" textlink="">
      <xdr:nvSpPr>
        <xdr:cNvPr id="174" name="Rectangle 173">
          <a:extLst>
            <a:ext uri="{FF2B5EF4-FFF2-40B4-BE49-F238E27FC236}">
              <a16:creationId xmlns:a16="http://schemas.microsoft.com/office/drawing/2014/main" id="{7BBDABE0-D6A1-471D-9218-ACA485EF5B3B}"/>
            </a:ext>
          </a:extLst>
        </xdr:cNvPr>
        <xdr:cNvSpPr/>
      </xdr:nvSpPr>
      <xdr:spPr>
        <a:xfrm>
          <a:off x="4883431" y="37567605"/>
          <a:ext cx="2407505" cy="342879"/>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Zorg</a:t>
          </a:r>
          <a:r>
            <a:rPr lang="en-GB" sz="1000" b="1" baseline="0"/>
            <a:t> en ondersteuning op maat</a:t>
          </a:r>
          <a:endParaRPr lang="en-GB" sz="1000" b="1"/>
        </a:p>
      </xdr:txBody>
    </xdr:sp>
    <xdr:clientData/>
  </xdr:twoCellAnchor>
  <xdr:twoCellAnchor>
    <xdr:from>
      <xdr:col>1</xdr:col>
      <xdr:colOff>606563</xdr:colOff>
      <xdr:row>204</xdr:row>
      <xdr:rowOff>167542</xdr:rowOff>
    </xdr:from>
    <xdr:to>
      <xdr:col>6</xdr:col>
      <xdr:colOff>1051</xdr:colOff>
      <xdr:row>207</xdr:row>
      <xdr:rowOff>54464</xdr:rowOff>
    </xdr:to>
    <xdr:sp macro="" textlink="">
      <xdr:nvSpPr>
        <xdr:cNvPr id="175" name="Rectangle 174">
          <a:extLst>
            <a:ext uri="{FF2B5EF4-FFF2-40B4-BE49-F238E27FC236}">
              <a16:creationId xmlns:a16="http://schemas.microsoft.com/office/drawing/2014/main" id="{82A06A87-9A02-4F8E-8CDE-FD9BE61B52D6}"/>
            </a:ext>
          </a:extLst>
        </xdr:cNvPr>
        <xdr:cNvSpPr/>
      </xdr:nvSpPr>
      <xdr:spPr>
        <a:xfrm>
          <a:off x="1214698" y="37534850"/>
          <a:ext cx="2435161" cy="436441"/>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(Aandacht</a:t>
          </a:r>
          <a:r>
            <a:rPr lang="en-GB" sz="1000" b="1" baseline="0">
              <a:solidFill>
                <a:sysClr val="windowText" lastClr="000000"/>
              </a:solidFill>
            </a:rPr>
            <a:t> voor) ind. welbevinden, incl. passend activiteitenaanbod</a:t>
          </a:r>
          <a:endParaRPr lang="en-GB" sz="1000" b="1">
            <a:solidFill>
              <a:sysClr val="windowText" lastClr="000000"/>
            </a:solidFill>
          </a:endParaRPr>
        </a:p>
      </xdr:txBody>
    </xdr:sp>
    <xdr:clientData/>
  </xdr:twoCellAnchor>
  <xdr:twoCellAnchor>
    <xdr:from>
      <xdr:col>8</xdr:col>
      <xdr:colOff>2980</xdr:colOff>
      <xdr:row>211</xdr:row>
      <xdr:rowOff>20021</xdr:rowOff>
    </xdr:from>
    <xdr:to>
      <xdr:col>11</xdr:col>
      <xdr:colOff>588066</xdr:colOff>
      <xdr:row>213</xdr:row>
      <xdr:rowOff>14654</xdr:rowOff>
    </xdr:to>
    <xdr:sp macro="" textlink="">
      <xdr:nvSpPr>
        <xdr:cNvPr id="176" name="Rectangle 175">
          <a:extLst>
            <a:ext uri="{FF2B5EF4-FFF2-40B4-BE49-F238E27FC236}">
              <a16:creationId xmlns:a16="http://schemas.microsoft.com/office/drawing/2014/main" id="{8573684A-5AA4-4D0F-95D2-127FD49DDCFC}"/>
            </a:ext>
          </a:extLst>
        </xdr:cNvPr>
        <xdr:cNvSpPr/>
      </xdr:nvSpPr>
      <xdr:spPr>
        <a:xfrm>
          <a:off x="4868057" y="38669540"/>
          <a:ext cx="2409490" cy="360979"/>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Passende</a:t>
          </a:r>
          <a:r>
            <a:rPr lang="en-GB" sz="1000" b="1" baseline="0"/>
            <a:t> vormgeving levenseinde</a:t>
          </a:r>
          <a:endParaRPr lang="en-GB" sz="1000" b="1"/>
        </a:p>
      </xdr:txBody>
    </xdr:sp>
    <xdr:clientData/>
  </xdr:twoCellAnchor>
  <xdr:twoCellAnchor>
    <xdr:from>
      <xdr:col>2</xdr:col>
      <xdr:colOff>12153</xdr:colOff>
      <xdr:row>166</xdr:row>
      <xdr:rowOff>14654</xdr:rowOff>
    </xdr:from>
    <xdr:to>
      <xdr:col>3</xdr:col>
      <xdr:colOff>593482</xdr:colOff>
      <xdr:row>166</xdr:row>
      <xdr:rowOff>153642</xdr:rowOff>
    </xdr:to>
    <xdr:sp macro="" textlink="">
      <xdr:nvSpPr>
        <xdr:cNvPr id="177" name="Rectangle 176">
          <a:extLst>
            <a:ext uri="{FF2B5EF4-FFF2-40B4-BE49-F238E27FC236}">
              <a16:creationId xmlns:a16="http://schemas.microsoft.com/office/drawing/2014/main" id="{C9C01731-8ED1-4468-AC93-0327664DFD68}"/>
            </a:ext>
          </a:extLst>
        </xdr:cNvPr>
        <xdr:cNvSpPr/>
      </xdr:nvSpPr>
      <xdr:spPr>
        <a:xfrm>
          <a:off x="1228422" y="30421385"/>
          <a:ext cx="1189464" cy="13898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168</xdr:row>
      <xdr:rowOff>161233</xdr:rowOff>
    </xdr:from>
    <xdr:to>
      <xdr:col>6</xdr:col>
      <xdr:colOff>363</xdr:colOff>
      <xdr:row>170</xdr:row>
      <xdr:rowOff>193</xdr:rowOff>
    </xdr:to>
    <xdr:sp macro="" textlink="">
      <xdr:nvSpPr>
        <xdr:cNvPr id="178" name="Rectangle 177">
          <a:extLst>
            <a:ext uri="{FF2B5EF4-FFF2-40B4-BE49-F238E27FC236}">
              <a16:creationId xmlns:a16="http://schemas.microsoft.com/office/drawing/2014/main" id="{60AB38E9-2F19-4886-ABE6-392B09FE898B}"/>
            </a:ext>
          </a:extLst>
        </xdr:cNvPr>
        <xdr:cNvSpPr/>
      </xdr:nvSpPr>
      <xdr:spPr>
        <a:xfrm>
          <a:off x="2454518" y="30934310"/>
          <a:ext cx="1194653"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8977</xdr:colOff>
      <xdr:row>172</xdr:row>
      <xdr:rowOff>21981</xdr:rowOff>
    </xdr:from>
    <xdr:to>
      <xdr:col>3</xdr:col>
      <xdr:colOff>578827</xdr:colOff>
      <xdr:row>173</xdr:row>
      <xdr:rowOff>12285</xdr:rowOff>
    </xdr:to>
    <xdr:sp macro="" textlink="">
      <xdr:nvSpPr>
        <xdr:cNvPr id="179" name="Rectangle 178">
          <a:extLst>
            <a:ext uri="{FF2B5EF4-FFF2-40B4-BE49-F238E27FC236}">
              <a16:creationId xmlns:a16="http://schemas.microsoft.com/office/drawing/2014/main" id="{6580F5F3-924E-494F-9652-D1DBA31FDEA2}"/>
            </a:ext>
          </a:extLst>
        </xdr:cNvPr>
        <xdr:cNvSpPr/>
      </xdr:nvSpPr>
      <xdr:spPr>
        <a:xfrm>
          <a:off x="1225246" y="31527750"/>
          <a:ext cx="1177985" cy="17347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175</xdr:row>
      <xdr:rowOff>39618</xdr:rowOff>
    </xdr:from>
    <xdr:to>
      <xdr:col>5</xdr:col>
      <xdr:colOff>598974</xdr:colOff>
      <xdr:row>176</xdr:row>
      <xdr:rowOff>55400</xdr:rowOff>
    </xdr:to>
    <xdr:sp macro="" textlink="">
      <xdr:nvSpPr>
        <xdr:cNvPr id="180" name="Rectangle 179">
          <a:extLst>
            <a:ext uri="{FF2B5EF4-FFF2-40B4-BE49-F238E27FC236}">
              <a16:creationId xmlns:a16="http://schemas.microsoft.com/office/drawing/2014/main" id="{18894651-4C8B-47F4-98E4-1E71DBE4D256}"/>
            </a:ext>
          </a:extLst>
        </xdr:cNvPr>
        <xdr:cNvSpPr/>
      </xdr:nvSpPr>
      <xdr:spPr>
        <a:xfrm>
          <a:off x="2454519" y="32094906"/>
          <a:ext cx="1185128" cy="1989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694</xdr:colOff>
      <xdr:row>177</xdr:row>
      <xdr:rowOff>175847</xdr:rowOff>
    </xdr:from>
    <xdr:to>
      <xdr:col>3</xdr:col>
      <xdr:colOff>600808</xdr:colOff>
      <xdr:row>179</xdr:row>
      <xdr:rowOff>7183</xdr:rowOff>
    </xdr:to>
    <xdr:sp macro="" textlink="">
      <xdr:nvSpPr>
        <xdr:cNvPr id="181" name="Rectangle 180">
          <a:extLst>
            <a:ext uri="{FF2B5EF4-FFF2-40B4-BE49-F238E27FC236}">
              <a16:creationId xmlns:a16="http://schemas.microsoft.com/office/drawing/2014/main" id="{C982097D-1797-4F7A-ADF5-D0BA83EC5482}"/>
            </a:ext>
          </a:extLst>
        </xdr:cNvPr>
        <xdr:cNvSpPr/>
      </xdr:nvSpPr>
      <xdr:spPr>
        <a:xfrm>
          <a:off x="1216963" y="32597482"/>
          <a:ext cx="1208249" cy="19768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181</xdr:row>
      <xdr:rowOff>36448</xdr:rowOff>
    </xdr:from>
    <xdr:to>
      <xdr:col>6</xdr:col>
      <xdr:colOff>10219</xdr:colOff>
      <xdr:row>182</xdr:row>
      <xdr:rowOff>49056</xdr:rowOff>
    </xdr:to>
    <xdr:sp macro="" textlink="">
      <xdr:nvSpPr>
        <xdr:cNvPr id="182" name="Rectangle 181">
          <a:extLst>
            <a:ext uri="{FF2B5EF4-FFF2-40B4-BE49-F238E27FC236}">
              <a16:creationId xmlns:a16="http://schemas.microsoft.com/office/drawing/2014/main" id="{D7453AB5-632B-4CC5-8485-0A8EB2A2A2EC}"/>
            </a:ext>
          </a:extLst>
        </xdr:cNvPr>
        <xdr:cNvSpPr/>
      </xdr:nvSpPr>
      <xdr:spPr>
        <a:xfrm>
          <a:off x="2454519" y="33190775"/>
          <a:ext cx="1204508" cy="1957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597593</xdr:colOff>
      <xdr:row>184</xdr:row>
      <xdr:rowOff>21981</xdr:rowOff>
    </xdr:from>
    <xdr:to>
      <xdr:col>3</xdr:col>
      <xdr:colOff>578827</xdr:colOff>
      <xdr:row>185</xdr:row>
      <xdr:rowOff>693</xdr:rowOff>
    </xdr:to>
    <xdr:sp macro="" textlink="">
      <xdr:nvSpPr>
        <xdr:cNvPr id="183" name="Rectangle 182">
          <a:extLst>
            <a:ext uri="{FF2B5EF4-FFF2-40B4-BE49-F238E27FC236}">
              <a16:creationId xmlns:a16="http://schemas.microsoft.com/office/drawing/2014/main" id="{3716AF5E-6E85-4D97-9E24-DAAA799812F2}"/>
            </a:ext>
          </a:extLst>
        </xdr:cNvPr>
        <xdr:cNvSpPr/>
      </xdr:nvSpPr>
      <xdr:spPr>
        <a:xfrm>
          <a:off x="1205728" y="33725827"/>
          <a:ext cx="1197503" cy="16188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187</xdr:row>
      <xdr:rowOff>27334</xdr:rowOff>
    </xdr:from>
    <xdr:to>
      <xdr:col>5</xdr:col>
      <xdr:colOff>602010</xdr:colOff>
      <xdr:row>188</xdr:row>
      <xdr:rowOff>49466</xdr:rowOff>
    </xdr:to>
    <xdr:sp macro="" textlink="">
      <xdr:nvSpPr>
        <xdr:cNvPr id="184" name="Rectangle 183">
          <a:extLst>
            <a:ext uri="{FF2B5EF4-FFF2-40B4-BE49-F238E27FC236}">
              <a16:creationId xmlns:a16="http://schemas.microsoft.com/office/drawing/2014/main" id="{8A8B560D-6F7F-4F9F-8766-580FAF64E132}"/>
            </a:ext>
          </a:extLst>
        </xdr:cNvPr>
        <xdr:cNvSpPr/>
      </xdr:nvSpPr>
      <xdr:spPr>
        <a:xfrm>
          <a:off x="2454519" y="34280699"/>
          <a:ext cx="1188164" cy="20530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2298</xdr:colOff>
      <xdr:row>197</xdr:row>
      <xdr:rowOff>7327</xdr:rowOff>
    </xdr:from>
    <xdr:to>
      <xdr:col>3</xdr:col>
      <xdr:colOff>593481</xdr:colOff>
      <xdr:row>197</xdr:row>
      <xdr:rowOff>172278</xdr:rowOff>
    </xdr:to>
    <xdr:sp macro="" textlink="">
      <xdr:nvSpPr>
        <xdr:cNvPr id="185" name="Rectangle 184">
          <a:extLst>
            <a:ext uri="{FF2B5EF4-FFF2-40B4-BE49-F238E27FC236}">
              <a16:creationId xmlns:a16="http://schemas.microsoft.com/office/drawing/2014/main" id="{E451CF7C-82F9-4C87-AB13-F41898C80B42}"/>
            </a:ext>
          </a:extLst>
        </xdr:cNvPr>
        <xdr:cNvSpPr/>
      </xdr:nvSpPr>
      <xdr:spPr>
        <a:xfrm>
          <a:off x="1218567" y="36092423"/>
          <a:ext cx="1199318" cy="16495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14653</xdr:colOff>
      <xdr:row>200</xdr:row>
      <xdr:rowOff>10353</xdr:rowOff>
    </xdr:from>
    <xdr:to>
      <xdr:col>5</xdr:col>
      <xdr:colOff>606565</xdr:colOff>
      <xdr:row>201</xdr:row>
      <xdr:rowOff>26135</xdr:rowOff>
    </xdr:to>
    <xdr:sp macro="" textlink="">
      <xdr:nvSpPr>
        <xdr:cNvPr id="186" name="Rectangle 185">
          <a:extLst>
            <a:ext uri="{FF2B5EF4-FFF2-40B4-BE49-F238E27FC236}">
              <a16:creationId xmlns:a16="http://schemas.microsoft.com/office/drawing/2014/main" id="{BED1FD55-968E-4FF5-9670-25427EA0C1E3}"/>
            </a:ext>
          </a:extLst>
        </xdr:cNvPr>
        <xdr:cNvSpPr/>
      </xdr:nvSpPr>
      <xdr:spPr>
        <a:xfrm>
          <a:off x="2447191" y="36644968"/>
          <a:ext cx="1200047" cy="19895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600076</xdr:colOff>
      <xdr:row>204</xdr:row>
      <xdr:rowOff>29307</xdr:rowOff>
    </xdr:from>
    <xdr:to>
      <xdr:col>3</xdr:col>
      <xdr:colOff>600808</xdr:colOff>
      <xdr:row>204</xdr:row>
      <xdr:rowOff>153009</xdr:rowOff>
    </xdr:to>
    <xdr:sp macro="" textlink="">
      <xdr:nvSpPr>
        <xdr:cNvPr id="187" name="Rectangle 186">
          <a:extLst>
            <a:ext uri="{FF2B5EF4-FFF2-40B4-BE49-F238E27FC236}">
              <a16:creationId xmlns:a16="http://schemas.microsoft.com/office/drawing/2014/main" id="{B21878EC-3AD0-40E2-841B-FDAA8873D18A}"/>
            </a:ext>
          </a:extLst>
        </xdr:cNvPr>
        <xdr:cNvSpPr/>
      </xdr:nvSpPr>
      <xdr:spPr>
        <a:xfrm>
          <a:off x="1208211" y="37396615"/>
          <a:ext cx="1217001" cy="12370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207</xdr:row>
      <xdr:rowOff>48429</xdr:rowOff>
    </xdr:from>
    <xdr:to>
      <xdr:col>6</xdr:col>
      <xdr:colOff>6574</xdr:colOff>
      <xdr:row>208</xdr:row>
      <xdr:rowOff>57862</xdr:rowOff>
    </xdr:to>
    <xdr:sp macro="" textlink="">
      <xdr:nvSpPr>
        <xdr:cNvPr id="188" name="Rectangle 187">
          <a:extLst>
            <a:ext uri="{FF2B5EF4-FFF2-40B4-BE49-F238E27FC236}">
              <a16:creationId xmlns:a16="http://schemas.microsoft.com/office/drawing/2014/main" id="{D31B054E-88A5-475E-8C67-D0249D9D3E46}"/>
            </a:ext>
          </a:extLst>
        </xdr:cNvPr>
        <xdr:cNvSpPr/>
      </xdr:nvSpPr>
      <xdr:spPr>
        <a:xfrm>
          <a:off x="2439865" y="37965256"/>
          <a:ext cx="1215517" cy="1926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600076</xdr:colOff>
      <xdr:row>190</xdr:row>
      <xdr:rowOff>14653</xdr:rowOff>
    </xdr:from>
    <xdr:to>
      <xdr:col>3</xdr:col>
      <xdr:colOff>600808</xdr:colOff>
      <xdr:row>191</xdr:row>
      <xdr:rowOff>12142</xdr:rowOff>
    </xdr:to>
    <xdr:sp macro="" textlink="">
      <xdr:nvSpPr>
        <xdr:cNvPr id="189" name="Rectangle 188">
          <a:extLst>
            <a:ext uri="{FF2B5EF4-FFF2-40B4-BE49-F238E27FC236}">
              <a16:creationId xmlns:a16="http://schemas.microsoft.com/office/drawing/2014/main" id="{9CC49BCB-0DB9-4248-9023-5572F4B784D0}"/>
            </a:ext>
          </a:extLst>
        </xdr:cNvPr>
        <xdr:cNvSpPr/>
      </xdr:nvSpPr>
      <xdr:spPr>
        <a:xfrm>
          <a:off x="1208211" y="34817538"/>
          <a:ext cx="1217001" cy="18066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194</xdr:row>
      <xdr:rowOff>6351</xdr:rowOff>
    </xdr:from>
    <xdr:to>
      <xdr:col>6</xdr:col>
      <xdr:colOff>1796</xdr:colOff>
      <xdr:row>195</xdr:row>
      <xdr:rowOff>28484</xdr:rowOff>
    </xdr:to>
    <xdr:sp macro="" textlink="">
      <xdr:nvSpPr>
        <xdr:cNvPr id="190" name="Rectangle 189">
          <a:extLst>
            <a:ext uri="{FF2B5EF4-FFF2-40B4-BE49-F238E27FC236}">
              <a16:creationId xmlns:a16="http://schemas.microsoft.com/office/drawing/2014/main" id="{1AED510D-0D4E-4A90-BB7B-9AB0B9AB1215}"/>
            </a:ext>
          </a:extLst>
        </xdr:cNvPr>
        <xdr:cNvSpPr/>
      </xdr:nvSpPr>
      <xdr:spPr>
        <a:xfrm>
          <a:off x="2447192" y="35541928"/>
          <a:ext cx="1203412"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8972</xdr:colOff>
      <xdr:row>172</xdr:row>
      <xdr:rowOff>0</xdr:rowOff>
    </xdr:from>
    <xdr:to>
      <xdr:col>9</xdr:col>
      <xdr:colOff>593481</xdr:colOff>
      <xdr:row>172</xdr:row>
      <xdr:rowOff>172141</xdr:rowOff>
    </xdr:to>
    <xdr:sp macro="" textlink="">
      <xdr:nvSpPr>
        <xdr:cNvPr id="191" name="Rectangle 190">
          <a:extLst>
            <a:ext uri="{FF2B5EF4-FFF2-40B4-BE49-F238E27FC236}">
              <a16:creationId xmlns:a16="http://schemas.microsoft.com/office/drawing/2014/main" id="{090719AC-0603-4D8B-97EF-C32EFDE37618}"/>
            </a:ext>
          </a:extLst>
        </xdr:cNvPr>
        <xdr:cNvSpPr/>
      </xdr:nvSpPr>
      <xdr:spPr>
        <a:xfrm>
          <a:off x="4874049" y="31505769"/>
          <a:ext cx="1192644" cy="17214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29308</xdr:colOff>
      <xdr:row>175</xdr:row>
      <xdr:rowOff>36998</xdr:rowOff>
    </xdr:from>
    <xdr:to>
      <xdr:col>12</xdr:col>
      <xdr:colOff>8971</xdr:colOff>
      <xdr:row>176</xdr:row>
      <xdr:rowOff>58105</xdr:rowOff>
    </xdr:to>
    <xdr:sp macro="" textlink="">
      <xdr:nvSpPr>
        <xdr:cNvPr id="192" name="Rectangle 191">
          <a:extLst>
            <a:ext uri="{FF2B5EF4-FFF2-40B4-BE49-F238E27FC236}">
              <a16:creationId xmlns:a16="http://schemas.microsoft.com/office/drawing/2014/main" id="{CEC62C93-835F-44CC-974A-86571E30CC2D}"/>
            </a:ext>
          </a:extLst>
        </xdr:cNvPr>
        <xdr:cNvSpPr/>
      </xdr:nvSpPr>
      <xdr:spPr>
        <a:xfrm>
          <a:off x="6110654" y="32092286"/>
          <a:ext cx="1195932" cy="2042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17254</xdr:colOff>
      <xdr:row>187</xdr:row>
      <xdr:rowOff>7327</xdr:rowOff>
    </xdr:from>
    <xdr:to>
      <xdr:col>9</xdr:col>
      <xdr:colOff>600807</xdr:colOff>
      <xdr:row>187</xdr:row>
      <xdr:rowOff>159438</xdr:rowOff>
    </xdr:to>
    <xdr:sp macro="" textlink="">
      <xdr:nvSpPr>
        <xdr:cNvPr id="193" name="Rectangle 192">
          <a:extLst>
            <a:ext uri="{FF2B5EF4-FFF2-40B4-BE49-F238E27FC236}">
              <a16:creationId xmlns:a16="http://schemas.microsoft.com/office/drawing/2014/main" id="{E4A960D2-21DB-403C-9A1F-797C5D0AE228}"/>
            </a:ext>
          </a:extLst>
        </xdr:cNvPr>
        <xdr:cNvSpPr/>
      </xdr:nvSpPr>
      <xdr:spPr>
        <a:xfrm>
          <a:off x="4882331" y="34260692"/>
          <a:ext cx="1191688" cy="15211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190</xdr:row>
      <xdr:rowOff>47351</xdr:rowOff>
    </xdr:from>
    <xdr:to>
      <xdr:col>11</xdr:col>
      <xdr:colOff>591928</xdr:colOff>
      <xdr:row>191</xdr:row>
      <xdr:rowOff>68458</xdr:rowOff>
    </xdr:to>
    <xdr:sp macro="" textlink="">
      <xdr:nvSpPr>
        <xdr:cNvPr id="194" name="Rectangle 193">
          <a:extLst>
            <a:ext uri="{FF2B5EF4-FFF2-40B4-BE49-F238E27FC236}">
              <a16:creationId xmlns:a16="http://schemas.microsoft.com/office/drawing/2014/main" id="{0726DA89-2681-40FF-9CEC-FE8DBA7CC102}"/>
            </a:ext>
          </a:extLst>
        </xdr:cNvPr>
        <xdr:cNvSpPr/>
      </xdr:nvSpPr>
      <xdr:spPr>
        <a:xfrm>
          <a:off x="6096000" y="34850236"/>
          <a:ext cx="1185409"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17804</xdr:colOff>
      <xdr:row>197</xdr:row>
      <xdr:rowOff>7327</xdr:rowOff>
    </xdr:from>
    <xdr:to>
      <xdr:col>10</xdr:col>
      <xdr:colOff>1</xdr:colOff>
      <xdr:row>197</xdr:row>
      <xdr:rowOff>168969</xdr:rowOff>
    </xdr:to>
    <xdr:sp macro="" textlink="">
      <xdr:nvSpPr>
        <xdr:cNvPr id="195" name="Rectangle 194">
          <a:extLst>
            <a:ext uri="{FF2B5EF4-FFF2-40B4-BE49-F238E27FC236}">
              <a16:creationId xmlns:a16="http://schemas.microsoft.com/office/drawing/2014/main" id="{6D036B1B-8762-4AC2-A941-997FEA3F2CF7}"/>
            </a:ext>
          </a:extLst>
        </xdr:cNvPr>
        <xdr:cNvSpPr/>
      </xdr:nvSpPr>
      <xdr:spPr>
        <a:xfrm>
          <a:off x="4882881" y="36092423"/>
          <a:ext cx="1198466" cy="16164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200</xdr:row>
      <xdr:rowOff>9527</xdr:rowOff>
    </xdr:from>
    <xdr:to>
      <xdr:col>11</xdr:col>
      <xdr:colOff>599518</xdr:colOff>
      <xdr:row>201</xdr:row>
      <xdr:rowOff>30634</xdr:rowOff>
    </xdr:to>
    <xdr:sp macro="" textlink="">
      <xdr:nvSpPr>
        <xdr:cNvPr id="196" name="Rectangle 195">
          <a:extLst>
            <a:ext uri="{FF2B5EF4-FFF2-40B4-BE49-F238E27FC236}">
              <a16:creationId xmlns:a16="http://schemas.microsoft.com/office/drawing/2014/main" id="{CEE7E117-33EE-4BF6-8EF5-5414F3925210}"/>
            </a:ext>
          </a:extLst>
        </xdr:cNvPr>
        <xdr:cNvSpPr/>
      </xdr:nvSpPr>
      <xdr:spPr>
        <a:xfrm>
          <a:off x="6096000" y="36644142"/>
          <a:ext cx="1192999"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16009</xdr:colOff>
      <xdr:row>204</xdr:row>
      <xdr:rowOff>23202</xdr:rowOff>
    </xdr:from>
    <xdr:to>
      <xdr:col>10</xdr:col>
      <xdr:colOff>0</xdr:colOff>
      <xdr:row>205</xdr:row>
      <xdr:rowOff>10359</xdr:rowOff>
    </xdr:to>
    <xdr:sp macro="" textlink="">
      <xdr:nvSpPr>
        <xdr:cNvPr id="197" name="Rectangle 196">
          <a:extLst>
            <a:ext uri="{FF2B5EF4-FFF2-40B4-BE49-F238E27FC236}">
              <a16:creationId xmlns:a16="http://schemas.microsoft.com/office/drawing/2014/main" id="{18CF40F3-E1AB-4239-AB7A-0A888ADAC8F1}"/>
            </a:ext>
          </a:extLst>
        </xdr:cNvPr>
        <xdr:cNvSpPr/>
      </xdr:nvSpPr>
      <xdr:spPr>
        <a:xfrm>
          <a:off x="4881086" y="37390510"/>
          <a:ext cx="1200260" cy="17033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207</xdr:row>
      <xdr:rowOff>12153</xdr:rowOff>
    </xdr:from>
    <xdr:to>
      <xdr:col>11</xdr:col>
      <xdr:colOff>607249</xdr:colOff>
      <xdr:row>208</xdr:row>
      <xdr:rowOff>36436</xdr:rowOff>
    </xdr:to>
    <xdr:sp macro="" textlink="">
      <xdr:nvSpPr>
        <xdr:cNvPr id="198" name="Rectangle 197">
          <a:extLst>
            <a:ext uri="{FF2B5EF4-FFF2-40B4-BE49-F238E27FC236}">
              <a16:creationId xmlns:a16="http://schemas.microsoft.com/office/drawing/2014/main" id="{DFC60689-3BE8-4C31-9085-72D3CB12B9A4}"/>
            </a:ext>
          </a:extLst>
        </xdr:cNvPr>
        <xdr:cNvSpPr/>
      </xdr:nvSpPr>
      <xdr:spPr>
        <a:xfrm>
          <a:off x="6096000" y="37928980"/>
          <a:ext cx="1200730" cy="2074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10902</xdr:colOff>
      <xdr:row>210</xdr:row>
      <xdr:rowOff>29308</xdr:rowOff>
    </xdr:from>
    <xdr:to>
      <xdr:col>9</xdr:col>
      <xdr:colOff>593480</xdr:colOff>
      <xdr:row>211</xdr:row>
      <xdr:rowOff>28029</xdr:rowOff>
    </xdr:to>
    <xdr:sp macro="" textlink="">
      <xdr:nvSpPr>
        <xdr:cNvPr id="199" name="Rectangle 198">
          <a:extLst>
            <a:ext uri="{FF2B5EF4-FFF2-40B4-BE49-F238E27FC236}">
              <a16:creationId xmlns:a16="http://schemas.microsoft.com/office/drawing/2014/main" id="{74D45DAB-DB4E-41B3-B995-8E80DF28242F}"/>
            </a:ext>
          </a:extLst>
        </xdr:cNvPr>
        <xdr:cNvSpPr/>
      </xdr:nvSpPr>
      <xdr:spPr>
        <a:xfrm>
          <a:off x="4875979" y="38495654"/>
          <a:ext cx="1190713" cy="18189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213</xdr:row>
      <xdr:rowOff>31022</xdr:rowOff>
    </xdr:from>
    <xdr:to>
      <xdr:col>11</xdr:col>
      <xdr:colOff>589442</xdr:colOff>
      <xdr:row>214</xdr:row>
      <xdr:rowOff>39430</xdr:rowOff>
    </xdr:to>
    <xdr:sp macro="" textlink="">
      <xdr:nvSpPr>
        <xdr:cNvPr id="200" name="Rectangle 199">
          <a:extLst>
            <a:ext uri="{FF2B5EF4-FFF2-40B4-BE49-F238E27FC236}">
              <a16:creationId xmlns:a16="http://schemas.microsoft.com/office/drawing/2014/main" id="{87A81083-8C38-460A-B7BA-00C24636C513}"/>
            </a:ext>
          </a:extLst>
        </xdr:cNvPr>
        <xdr:cNvSpPr/>
      </xdr:nvSpPr>
      <xdr:spPr>
        <a:xfrm>
          <a:off x="6103327" y="39046887"/>
          <a:ext cx="1175596" cy="1915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2073</xdr:colOff>
      <xdr:row>197</xdr:row>
      <xdr:rowOff>14654</xdr:rowOff>
    </xdr:from>
    <xdr:to>
      <xdr:col>15</xdr:col>
      <xdr:colOff>571501</xdr:colOff>
      <xdr:row>197</xdr:row>
      <xdr:rowOff>151705</xdr:rowOff>
    </xdr:to>
    <xdr:sp macro="" textlink="">
      <xdr:nvSpPr>
        <xdr:cNvPr id="201" name="Rectangle 200">
          <a:extLst>
            <a:ext uri="{FF2B5EF4-FFF2-40B4-BE49-F238E27FC236}">
              <a16:creationId xmlns:a16="http://schemas.microsoft.com/office/drawing/2014/main" id="{6F7F1CEC-A028-40C1-9062-41614ABDDFED}"/>
            </a:ext>
          </a:extLst>
        </xdr:cNvPr>
        <xdr:cNvSpPr/>
      </xdr:nvSpPr>
      <xdr:spPr>
        <a:xfrm>
          <a:off x="8515958" y="36099750"/>
          <a:ext cx="1177562" cy="13705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7327</xdr:colOff>
      <xdr:row>200</xdr:row>
      <xdr:rowOff>46378</xdr:rowOff>
    </xdr:from>
    <xdr:to>
      <xdr:col>18</xdr:col>
      <xdr:colOff>8282</xdr:colOff>
      <xdr:row>201</xdr:row>
      <xdr:rowOff>67485</xdr:rowOff>
    </xdr:to>
    <xdr:sp macro="" textlink="">
      <xdr:nvSpPr>
        <xdr:cNvPr id="202" name="Rectangle 201">
          <a:extLst>
            <a:ext uri="{FF2B5EF4-FFF2-40B4-BE49-F238E27FC236}">
              <a16:creationId xmlns:a16="http://schemas.microsoft.com/office/drawing/2014/main" id="{6B60EF0B-9051-4274-A41E-F6102C0DBB19}"/>
            </a:ext>
          </a:extLst>
        </xdr:cNvPr>
        <xdr:cNvSpPr/>
      </xdr:nvSpPr>
      <xdr:spPr>
        <a:xfrm>
          <a:off x="9737481" y="36680993"/>
          <a:ext cx="1217224"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12006</xdr:colOff>
      <xdr:row>221</xdr:row>
      <xdr:rowOff>12150</xdr:rowOff>
    </xdr:from>
    <xdr:to>
      <xdr:col>18</xdr:col>
      <xdr:colOff>30504</xdr:colOff>
      <xdr:row>223</xdr:row>
      <xdr:rowOff>25540</xdr:rowOff>
    </xdr:to>
    <xdr:sp macro="" textlink="">
      <xdr:nvSpPr>
        <xdr:cNvPr id="203" name="Rectangle 202">
          <a:extLst>
            <a:ext uri="{FF2B5EF4-FFF2-40B4-BE49-F238E27FC236}">
              <a16:creationId xmlns:a16="http://schemas.microsoft.com/office/drawing/2014/main" id="{8BF495F9-ECA7-4460-8CE3-B35C093C5E89}"/>
            </a:ext>
          </a:extLst>
        </xdr:cNvPr>
        <xdr:cNvSpPr/>
      </xdr:nvSpPr>
      <xdr:spPr>
        <a:xfrm>
          <a:off x="8546406" y="40709300"/>
          <a:ext cx="2456898" cy="38169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naaste</a:t>
          </a:r>
          <a:endParaRPr lang="en-GB" sz="1050" b="1"/>
        </a:p>
      </xdr:txBody>
    </xdr:sp>
    <xdr:clientData/>
  </xdr:twoCellAnchor>
  <xdr:twoCellAnchor>
    <xdr:from>
      <xdr:col>2</xdr:col>
      <xdr:colOff>17808</xdr:colOff>
      <xdr:row>217</xdr:row>
      <xdr:rowOff>7326</xdr:rowOff>
    </xdr:from>
    <xdr:to>
      <xdr:col>6</xdr:col>
      <xdr:colOff>1519</xdr:colOff>
      <xdr:row>218</xdr:row>
      <xdr:rowOff>175846</xdr:rowOff>
    </xdr:to>
    <xdr:sp macro="" textlink="">
      <xdr:nvSpPr>
        <xdr:cNvPr id="204" name="Rectangle 203">
          <a:extLst>
            <a:ext uri="{FF2B5EF4-FFF2-40B4-BE49-F238E27FC236}">
              <a16:creationId xmlns:a16="http://schemas.microsoft.com/office/drawing/2014/main" id="{EB8DD255-97A7-48ED-88A2-E970BF04E255}"/>
            </a:ext>
          </a:extLst>
        </xdr:cNvPr>
        <xdr:cNvSpPr/>
      </xdr:nvSpPr>
      <xdr:spPr>
        <a:xfrm>
          <a:off x="1234077" y="39755884"/>
          <a:ext cx="2416250" cy="351693"/>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Toegang</a:t>
          </a:r>
          <a:r>
            <a:rPr lang="en-GB" sz="1000" b="1" baseline="0">
              <a:solidFill>
                <a:sysClr val="windowText" lastClr="000000"/>
              </a:solidFill>
            </a:rPr>
            <a:t> tot de cliënt naar behoefte</a:t>
          </a:r>
          <a:endParaRPr lang="en-GB" sz="1000" b="1">
            <a:solidFill>
              <a:sysClr val="windowText" lastClr="000000"/>
            </a:solidFill>
          </a:endParaRPr>
        </a:p>
      </xdr:txBody>
    </xdr:sp>
    <xdr:clientData/>
  </xdr:twoCellAnchor>
  <xdr:twoCellAnchor>
    <xdr:from>
      <xdr:col>7</xdr:col>
      <xdr:colOff>610427</xdr:colOff>
      <xdr:row>217</xdr:row>
      <xdr:rowOff>6351</xdr:rowOff>
    </xdr:from>
    <xdr:to>
      <xdr:col>12</xdr:col>
      <xdr:colOff>38236</xdr:colOff>
      <xdr:row>218</xdr:row>
      <xdr:rowOff>170209</xdr:rowOff>
    </xdr:to>
    <xdr:sp macro="" textlink="">
      <xdr:nvSpPr>
        <xdr:cNvPr id="205" name="Rectangle 204">
          <a:extLst>
            <a:ext uri="{FF2B5EF4-FFF2-40B4-BE49-F238E27FC236}">
              <a16:creationId xmlns:a16="http://schemas.microsoft.com/office/drawing/2014/main" id="{D8043FEF-F06E-462C-A5BE-E769B32E058F}"/>
            </a:ext>
          </a:extLst>
        </xdr:cNvPr>
        <xdr:cNvSpPr/>
      </xdr:nvSpPr>
      <xdr:spPr>
        <a:xfrm>
          <a:off x="4877627" y="39966901"/>
          <a:ext cx="2475809" cy="348008"/>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Behoud</a:t>
          </a:r>
          <a:r>
            <a:rPr lang="en-GB" sz="1000" b="1" baseline="0"/>
            <a:t> relatie met de cliënt</a:t>
          </a:r>
          <a:endParaRPr lang="en-GB" sz="1000" b="1"/>
        </a:p>
      </xdr:txBody>
    </xdr:sp>
    <xdr:clientData/>
  </xdr:twoCellAnchor>
  <xdr:twoCellAnchor>
    <xdr:from>
      <xdr:col>8</xdr:col>
      <xdr:colOff>1382</xdr:colOff>
      <xdr:row>225</xdr:row>
      <xdr:rowOff>168509</xdr:rowOff>
    </xdr:from>
    <xdr:to>
      <xdr:col>12</xdr:col>
      <xdr:colOff>16566</xdr:colOff>
      <xdr:row>227</xdr:row>
      <xdr:rowOff>169200</xdr:rowOff>
    </xdr:to>
    <xdr:sp macro="" textlink="">
      <xdr:nvSpPr>
        <xdr:cNvPr id="206" name="Rectangle 205">
          <a:extLst>
            <a:ext uri="{FF2B5EF4-FFF2-40B4-BE49-F238E27FC236}">
              <a16:creationId xmlns:a16="http://schemas.microsoft.com/office/drawing/2014/main" id="{C5ED9611-4843-4A4A-A62D-86A8582F1C67}"/>
            </a:ext>
          </a:extLst>
        </xdr:cNvPr>
        <xdr:cNvSpPr/>
      </xdr:nvSpPr>
      <xdr:spPr>
        <a:xfrm>
          <a:off x="4866459" y="41382451"/>
          <a:ext cx="2447722" cy="367037"/>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Participatie</a:t>
          </a:r>
          <a:r>
            <a:rPr lang="en-GB" sz="1000" b="1" baseline="0"/>
            <a:t> en betrokkenheid</a:t>
          </a:r>
          <a:endParaRPr lang="en-GB" sz="1000" b="1"/>
        </a:p>
      </xdr:txBody>
    </xdr:sp>
    <xdr:clientData/>
  </xdr:twoCellAnchor>
  <xdr:twoCellAnchor>
    <xdr:from>
      <xdr:col>2</xdr:col>
      <xdr:colOff>1242</xdr:colOff>
      <xdr:row>224</xdr:row>
      <xdr:rowOff>168518</xdr:rowOff>
    </xdr:from>
    <xdr:to>
      <xdr:col>5</xdr:col>
      <xdr:colOff>597728</xdr:colOff>
      <xdr:row>229</xdr:row>
      <xdr:rowOff>0</xdr:rowOff>
    </xdr:to>
    <xdr:sp macro="" textlink="">
      <xdr:nvSpPr>
        <xdr:cNvPr id="207" name="Rectangle 206">
          <a:extLst>
            <a:ext uri="{FF2B5EF4-FFF2-40B4-BE49-F238E27FC236}">
              <a16:creationId xmlns:a16="http://schemas.microsoft.com/office/drawing/2014/main" id="{51453CD2-E09C-494C-87F0-90A8CD25C6EB}"/>
            </a:ext>
          </a:extLst>
        </xdr:cNvPr>
        <xdr:cNvSpPr/>
      </xdr:nvSpPr>
      <xdr:spPr>
        <a:xfrm>
          <a:off x="1217511" y="41199287"/>
          <a:ext cx="2420890" cy="747348"/>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Mogelijkheid</a:t>
          </a:r>
          <a:r>
            <a:rPr lang="en-GB" sz="1000" b="1" baseline="0">
              <a:solidFill>
                <a:sysClr val="windowText" lastClr="000000"/>
              </a:solidFill>
            </a:rPr>
            <a:t> om naar behoefte te participeren bij zorg en ondersteuning, incl.major life events</a:t>
          </a:r>
          <a:endParaRPr lang="en-GB" sz="1000" b="1">
            <a:solidFill>
              <a:sysClr val="windowText" lastClr="000000"/>
            </a:solidFill>
          </a:endParaRPr>
        </a:p>
      </xdr:txBody>
    </xdr:sp>
    <xdr:clientData/>
  </xdr:twoCellAnchor>
  <xdr:twoCellAnchor>
    <xdr:from>
      <xdr:col>2</xdr:col>
      <xdr:colOff>12013</xdr:colOff>
      <xdr:row>215</xdr:row>
      <xdr:rowOff>183172</xdr:rowOff>
    </xdr:from>
    <xdr:to>
      <xdr:col>3</xdr:col>
      <xdr:colOff>593482</xdr:colOff>
      <xdr:row>216</xdr:row>
      <xdr:rowOff>180036</xdr:rowOff>
    </xdr:to>
    <xdr:sp macro="" textlink="">
      <xdr:nvSpPr>
        <xdr:cNvPr id="208" name="Rectangle 207">
          <a:extLst>
            <a:ext uri="{FF2B5EF4-FFF2-40B4-BE49-F238E27FC236}">
              <a16:creationId xmlns:a16="http://schemas.microsoft.com/office/drawing/2014/main" id="{25ED68D5-8282-4DDB-B4FF-3706DD0EE0F8}"/>
            </a:ext>
          </a:extLst>
        </xdr:cNvPr>
        <xdr:cNvSpPr/>
      </xdr:nvSpPr>
      <xdr:spPr>
        <a:xfrm>
          <a:off x="1228282" y="39565384"/>
          <a:ext cx="1189604" cy="18003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219</xdr:row>
      <xdr:rowOff>7372</xdr:rowOff>
    </xdr:from>
    <xdr:to>
      <xdr:col>6</xdr:col>
      <xdr:colOff>1934</xdr:colOff>
      <xdr:row>220</xdr:row>
      <xdr:rowOff>29505</xdr:rowOff>
    </xdr:to>
    <xdr:sp macro="" textlink="">
      <xdr:nvSpPr>
        <xdr:cNvPr id="209" name="Rectangle 208">
          <a:extLst>
            <a:ext uri="{FF2B5EF4-FFF2-40B4-BE49-F238E27FC236}">
              <a16:creationId xmlns:a16="http://schemas.microsoft.com/office/drawing/2014/main" id="{07A60369-5F99-404F-A3C3-E3F013AEDCCE}"/>
            </a:ext>
          </a:extLst>
        </xdr:cNvPr>
        <xdr:cNvSpPr/>
      </xdr:nvSpPr>
      <xdr:spPr>
        <a:xfrm>
          <a:off x="2447192" y="40122276"/>
          <a:ext cx="1203550"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2489</xdr:colOff>
      <xdr:row>223</xdr:row>
      <xdr:rowOff>175846</xdr:rowOff>
    </xdr:from>
    <xdr:to>
      <xdr:col>3</xdr:col>
      <xdr:colOff>593482</xdr:colOff>
      <xdr:row>224</xdr:row>
      <xdr:rowOff>159874</xdr:rowOff>
    </xdr:to>
    <xdr:sp macro="" textlink="">
      <xdr:nvSpPr>
        <xdr:cNvPr id="210" name="Rectangle 209">
          <a:extLst>
            <a:ext uri="{FF2B5EF4-FFF2-40B4-BE49-F238E27FC236}">
              <a16:creationId xmlns:a16="http://schemas.microsoft.com/office/drawing/2014/main" id="{D18F93C1-98B4-4DAB-A694-D160797A10E6}"/>
            </a:ext>
          </a:extLst>
        </xdr:cNvPr>
        <xdr:cNvSpPr/>
      </xdr:nvSpPr>
      <xdr:spPr>
        <a:xfrm>
          <a:off x="1218758" y="41023442"/>
          <a:ext cx="1199128" cy="16720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608134</xdr:colOff>
      <xdr:row>229</xdr:row>
      <xdr:rowOff>9442</xdr:rowOff>
    </xdr:from>
    <xdr:to>
      <xdr:col>5</xdr:col>
      <xdr:colOff>598975</xdr:colOff>
      <xdr:row>230</xdr:row>
      <xdr:rowOff>28399</xdr:rowOff>
    </xdr:to>
    <xdr:sp macro="" textlink="">
      <xdr:nvSpPr>
        <xdr:cNvPr id="211" name="Rectangle 210">
          <a:extLst>
            <a:ext uri="{FF2B5EF4-FFF2-40B4-BE49-F238E27FC236}">
              <a16:creationId xmlns:a16="http://schemas.microsoft.com/office/drawing/2014/main" id="{5D63C3E7-E072-4F06-97BE-270D4FDCC9D4}"/>
            </a:ext>
          </a:extLst>
        </xdr:cNvPr>
        <xdr:cNvSpPr/>
      </xdr:nvSpPr>
      <xdr:spPr>
        <a:xfrm>
          <a:off x="2432538" y="41956077"/>
          <a:ext cx="1207110" cy="2021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2289</xdr:colOff>
      <xdr:row>216</xdr:row>
      <xdr:rowOff>7326</xdr:rowOff>
    </xdr:from>
    <xdr:to>
      <xdr:col>9</xdr:col>
      <xdr:colOff>586154</xdr:colOff>
      <xdr:row>216</xdr:row>
      <xdr:rowOff>181115</xdr:rowOff>
    </xdr:to>
    <xdr:sp macro="" textlink="">
      <xdr:nvSpPr>
        <xdr:cNvPr id="212" name="Rectangle 211">
          <a:extLst>
            <a:ext uri="{FF2B5EF4-FFF2-40B4-BE49-F238E27FC236}">
              <a16:creationId xmlns:a16="http://schemas.microsoft.com/office/drawing/2014/main" id="{1BCF0F63-0764-4DAE-AE5A-DEB2E4849F94}"/>
            </a:ext>
          </a:extLst>
        </xdr:cNvPr>
        <xdr:cNvSpPr/>
      </xdr:nvSpPr>
      <xdr:spPr>
        <a:xfrm>
          <a:off x="4867366" y="39572711"/>
          <a:ext cx="1192000" cy="17378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218</xdr:row>
      <xdr:rowOff>170210</xdr:rowOff>
    </xdr:from>
    <xdr:to>
      <xdr:col>12</xdr:col>
      <xdr:colOff>41123</xdr:colOff>
      <xdr:row>220</xdr:row>
      <xdr:rowOff>8074</xdr:rowOff>
    </xdr:to>
    <xdr:sp macro="" textlink="">
      <xdr:nvSpPr>
        <xdr:cNvPr id="213" name="Rectangle 212">
          <a:extLst>
            <a:ext uri="{FF2B5EF4-FFF2-40B4-BE49-F238E27FC236}">
              <a16:creationId xmlns:a16="http://schemas.microsoft.com/office/drawing/2014/main" id="{260E983F-64D6-4F9D-9539-DD870B6AB2E1}"/>
            </a:ext>
          </a:extLst>
        </xdr:cNvPr>
        <xdr:cNvSpPr/>
      </xdr:nvSpPr>
      <xdr:spPr>
        <a:xfrm>
          <a:off x="6103327" y="40101941"/>
          <a:ext cx="1235411" cy="20421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2067</xdr:colOff>
      <xdr:row>225</xdr:row>
      <xdr:rowOff>14654</xdr:rowOff>
    </xdr:from>
    <xdr:to>
      <xdr:col>10</xdr:col>
      <xdr:colOff>0</xdr:colOff>
      <xdr:row>225</xdr:row>
      <xdr:rowOff>162428</xdr:rowOff>
    </xdr:to>
    <xdr:sp macro="" textlink="">
      <xdr:nvSpPr>
        <xdr:cNvPr id="214" name="Rectangle 213">
          <a:extLst>
            <a:ext uri="{FF2B5EF4-FFF2-40B4-BE49-F238E27FC236}">
              <a16:creationId xmlns:a16="http://schemas.microsoft.com/office/drawing/2014/main" id="{D418F5D3-70E7-44D2-AB13-D151DBCBB073}"/>
            </a:ext>
          </a:extLst>
        </xdr:cNvPr>
        <xdr:cNvSpPr/>
      </xdr:nvSpPr>
      <xdr:spPr>
        <a:xfrm>
          <a:off x="4867144" y="41228596"/>
          <a:ext cx="1214202" cy="1477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227</xdr:row>
      <xdr:rowOff>182293</xdr:rowOff>
    </xdr:from>
    <xdr:to>
      <xdr:col>12</xdr:col>
      <xdr:colOff>19186</xdr:colOff>
      <xdr:row>229</xdr:row>
      <xdr:rowOff>10702</xdr:rowOff>
    </xdr:to>
    <xdr:sp macro="" textlink="">
      <xdr:nvSpPr>
        <xdr:cNvPr id="215" name="Rectangle 214">
          <a:extLst>
            <a:ext uri="{FF2B5EF4-FFF2-40B4-BE49-F238E27FC236}">
              <a16:creationId xmlns:a16="http://schemas.microsoft.com/office/drawing/2014/main" id="{58B1D11A-06FB-459F-A408-409C95AC33EA}"/>
            </a:ext>
          </a:extLst>
        </xdr:cNvPr>
        <xdr:cNvSpPr/>
      </xdr:nvSpPr>
      <xdr:spPr>
        <a:xfrm>
          <a:off x="6088673" y="41762581"/>
          <a:ext cx="1228128" cy="19475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17809</xdr:colOff>
      <xdr:row>240</xdr:row>
      <xdr:rowOff>162480</xdr:rowOff>
    </xdr:from>
    <xdr:to>
      <xdr:col>18</xdr:col>
      <xdr:colOff>10907</xdr:colOff>
      <xdr:row>243</xdr:row>
      <xdr:rowOff>19053</xdr:rowOff>
    </xdr:to>
    <xdr:sp macro="" textlink="">
      <xdr:nvSpPr>
        <xdr:cNvPr id="216" name="Rectangle 215">
          <a:extLst>
            <a:ext uri="{FF2B5EF4-FFF2-40B4-BE49-F238E27FC236}">
              <a16:creationId xmlns:a16="http://schemas.microsoft.com/office/drawing/2014/main" id="{87A3BF4A-38B0-40F7-BFF8-96D7A8C91D51}"/>
            </a:ext>
          </a:extLst>
        </xdr:cNvPr>
        <xdr:cNvSpPr/>
      </xdr:nvSpPr>
      <xdr:spPr>
        <a:xfrm>
          <a:off x="8552209" y="44358480"/>
          <a:ext cx="2431498" cy="409023"/>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organisatie</a:t>
          </a:r>
          <a:endParaRPr lang="en-GB" sz="1050" b="1"/>
        </a:p>
      </xdr:txBody>
    </xdr:sp>
    <xdr:clientData/>
  </xdr:twoCellAnchor>
  <xdr:twoCellAnchor>
    <xdr:from>
      <xdr:col>7</xdr:col>
      <xdr:colOff>612361</xdr:colOff>
      <xdr:row>244</xdr:row>
      <xdr:rowOff>10488</xdr:rowOff>
    </xdr:from>
    <xdr:to>
      <xdr:col>11</xdr:col>
      <xdr:colOff>611809</xdr:colOff>
      <xdr:row>246</xdr:row>
      <xdr:rowOff>1653</xdr:rowOff>
    </xdr:to>
    <xdr:sp macro="" textlink="">
      <xdr:nvSpPr>
        <xdr:cNvPr id="217" name="Rectangle 216">
          <a:extLst>
            <a:ext uri="{FF2B5EF4-FFF2-40B4-BE49-F238E27FC236}">
              <a16:creationId xmlns:a16="http://schemas.microsoft.com/office/drawing/2014/main" id="{E82CA6E8-B16C-4AAF-89C1-0582701BB048}"/>
            </a:ext>
          </a:extLst>
        </xdr:cNvPr>
        <xdr:cNvSpPr/>
      </xdr:nvSpPr>
      <xdr:spPr>
        <a:xfrm>
          <a:off x="4879561" y="44943088"/>
          <a:ext cx="2437848" cy="35946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Compliance</a:t>
          </a:r>
          <a:r>
            <a:rPr lang="en-GB" sz="1000" b="1" baseline="0"/>
            <a:t> met regels en richtlijnen</a:t>
          </a:r>
          <a:endParaRPr lang="en-GB" sz="1000" b="1"/>
        </a:p>
      </xdr:txBody>
    </xdr:sp>
    <xdr:clientData/>
  </xdr:twoCellAnchor>
  <xdr:twoCellAnchor>
    <xdr:from>
      <xdr:col>8</xdr:col>
      <xdr:colOff>10217</xdr:colOff>
      <xdr:row>237</xdr:row>
      <xdr:rowOff>8968</xdr:rowOff>
    </xdr:from>
    <xdr:to>
      <xdr:col>11</xdr:col>
      <xdr:colOff>600353</xdr:colOff>
      <xdr:row>238</xdr:row>
      <xdr:rowOff>169651</xdr:rowOff>
    </xdr:to>
    <xdr:sp macro="" textlink="">
      <xdr:nvSpPr>
        <xdr:cNvPr id="218" name="Rectangle 217">
          <a:extLst>
            <a:ext uri="{FF2B5EF4-FFF2-40B4-BE49-F238E27FC236}">
              <a16:creationId xmlns:a16="http://schemas.microsoft.com/office/drawing/2014/main" id="{465FBBBD-6265-4806-8909-A29DB93448B5}"/>
            </a:ext>
          </a:extLst>
        </xdr:cNvPr>
        <xdr:cNvSpPr/>
      </xdr:nvSpPr>
      <xdr:spPr>
        <a:xfrm>
          <a:off x="4887017" y="43652518"/>
          <a:ext cx="2418936" cy="344833"/>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Cliëntperspectief</a:t>
          </a:r>
          <a:r>
            <a:rPr lang="en-GB" sz="1000" b="1" baseline="0"/>
            <a:t> betrokken bij zorg</a:t>
          </a:r>
          <a:endParaRPr lang="en-GB" sz="1000" b="1"/>
        </a:p>
      </xdr:txBody>
    </xdr:sp>
    <xdr:clientData/>
  </xdr:twoCellAnchor>
  <xdr:twoCellAnchor>
    <xdr:from>
      <xdr:col>2</xdr:col>
      <xdr:colOff>16567</xdr:colOff>
      <xdr:row>237</xdr:row>
      <xdr:rowOff>9796</xdr:rowOff>
    </xdr:from>
    <xdr:to>
      <xdr:col>6</xdr:col>
      <xdr:colOff>9665</xdr:colOff>
      <xdr:row>239</xdr:row>
      <xdr:rowOff>4136</xdr:rowOff>
    </xdr:to>
    <xdr:sp macro="" textlink="">
      <xdr:nvSpPr>
        <xdr:cNvPr id="219" name="Rectangle 218">
          <a:extLst>
            <a:ext uri="{FF2B5EF4-FFF2-40B4-BE49-F238E27FC236}">
              <a16:creationId xmlns:a16="http://schemas.microsoft.com/office/drawing/2014/main" id="{285A6927-D893-47C3-BB94-F16020346B2C}"/>
            </a:ext>
          </a:extLst>
        </xdr:cNvPr>
        <xdr:cNvSpPr/>
      </xdr:nvSpPr>
      <xdr:spPr>
        <a:xfrm>
          <a:off x="1235767" y="43653346"/>
          <a:ext cx="2431498" cy="36264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Netwerk</a:t>
          </a:r>
          <a:r>
            <a:rPr lang="en-GB" sz="1000" b="1" baseline="0">
              <a:solidFill>
                <a:sysClr val="windowText" lastClr="000000"/>
              </a:solidFill>
            </a:rPr>
            <a:t> cliënt betrokken bij zorg</a:t>
          </a:r>
          <a:endParaRPr lang="en-GB" sz="1000" b="1">
            <a:solidFill>
              <a:sysClr val="windowText" lastClr="000000"/>
            </a:solidFill>
          </a:endParaRPr>
        </a:p>
      </xdr:txBody>
    </xdr:sp>
    <xdr:clientData/>
  </xdr:twoCellAnchor>
  <xdr:twoCellAnchor>
    <xdr:from>
      <xdr:col>2</xdr:col>
      <xdr:colOff>9526</xdr:colOff>
      <xdr:row>243</xdr:row>
      <xdr:rowOff>14654</xdr:rowOff>
    </xdr:from>
    <xdr:to>
      <xdr:col>5</xdr:col>
      <xdr:colOff>602837</xdr:colOff>
      <xdr:row>247</xdr:row>
      <xdr:rowOff>9522</xdr:rowOff>
    </xdr:to>
    <xdr:sp macro="" textlink="">
      <xdr:nvSpPr>
        <xdr:cNvPr id="220" name="Rectangle 219">
          <a:extLst>
            <a:ext uri="{FF2B5EF4-FFF2-40B4-BE49-F238E27FC236}">
              <a16:creationId xmlns:a16="http://schemas.microsoft.com/office/drawing/2014/main" id="{F7DC2170-D099-49F1-A28F-82E9D2E9C95D}"/>
            </a:ext>
          </a:extLst>
        </xdr:cNvPr>
        <xdr:cNvSpPr/>
      </xdr:nvSpPr>
      <xdr:spPr>
        <a:xfrm>
          <a:off x="1225795" y="44525712"/>
          <a:ext cx="2417715" cy="72756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met bezettings- en competentie-eisen en met richtlijnen infectiepreventie</a:t>
          </a:r>
          <a:endParaRPr lang="en-GB" sz="1000" b="1">
            <a:solidFill>
              <a:sysClr val="windowText" lastClr="000000"/>
            </a:solidFill>
          </a:endParaRPr>
        </a:p>
      </xdr:txBody>
    </xdr:sp>
    <xdr:clientData/>
  </xdr:twoCellAnchor>
  <xdr:twoCellAnchor>
    <xdr:from>
      <xdr:col>2</xdr:col>
      <xdr:colOff>7042</xdr:colOff>
      <xdr:row>242</xdr:row>
      <xdr:rowOff>21980</xdr:rowOff>
    </xdr:from>
    <xdr:to>
      <xdr:col>4</xdr:col>
      <xdr:colOff>1</xdr:colOff>
      <xdr:row>243</xdr:row>
      <xdr:rowOff>9861</xdr:rowOff>
    </xdr:to>
    <xdr:sp macro="" textlink="">
      <xdr:nvSpPr>
        <xdr:cNvPr id="221" name="Rectangle 220">
          <a:extLst>
            <a:ext uri="{FF2B5EF4-FFF2-40B4-BE49-F238E27FC236}">
              <a16:creationId xmlns:a16="http://schemas.microsoft.com/office/drawing/2014/main" id="{56B9E216-6FAE-4589-BDDF-009100C6C85F}"/>
            </a:ext>
          </a:extLst>
        </xdr:cNvPr>
        <xdr:cNvSpPr/>
      </xdr:nvSpPr>
      <xdr:spPr>
        <a:xfrm>
          <a:off x="1223311" y="44349865"/>
          <a:ext cx="1209228" cy="17105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7326</xdr:colOff>
      <xdr:row>247</xdr:row>
      <xdr:rowOff>12282</xdr:rowOff>
    </xdr:from>
    <xdr:to>
      <xdr:col>5</xdr:col>
      <xdr:colOff>598972</xdr:colOff>
      <xdr:row>248</xdr:row>
      <xdr:rowOff>31240</xdr:rowOff>
    </xdr:to>
    <xdr:sp macro="" textlink="">
      <xdr:nvSpPr>
        <xdr:cNvPr id="222" name="Rectangle 221">
          <a:extLst>
            <a:ext uri="{FF2B5EF4-FFF2-40B4-BE49-F238E27FC236}">
              <a16:creationId xmlns:a16="http://schemas.microsoft.com/office/drawing/2014/main" id="{DBD3A6A5-37EC-4A32-AFD8-937521633F78}"/>
            </a:ext>
          </a:extLst>
        </xdr:cNvPr>
        <xdr:cNvSpPr/>
      </xdr:nvSpPr>
      <xdr:spPr>
        <a:xfrm>
          <a:off x="2439864" y="45256032"/>
          <a:ext cx="1199781" cy="20213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20433</xdr:colOff>
      <xdr:row>235</xdr:row>
      <xdr:rowOff>175847</xdr:rowOff>
    </xdr:from>
    <xdr:to>
      <xdr:col>3</xdr:col>
      <xdr:colOff>593481</xdr:colOff>
      <xdr:row>237</xdr:row>
      <xdr:rowOff>1395</xdr:rowOff>
    </xdr:to>
    <xdr:sp macro="" textlink="">
      <xdr:nvSpPr>
        <xdr:cNvPr id="223" name="Rectangle 222">
          <a:extLst>
            <a:ext uri="{FF2B5EF4-FFF2-40B4-BE49-F238E27FC236}">
              <a16:creationId xmlns:a16="http://schemas.microsoft.com/office/drawing/2014/main" id="{17899346-BBCE-4D43-8202-0297902E3DE2}"/>
            </a:ext>
          </a:extLst>
        </xdr:cNvPr>
        <xdr:cNvSpPr/>
      </xdr:nvSpPr>
      <xdr:spPr>
        <a:xfrm>
          <a:off x="1236702" y="43221520"/>
          <a:ext cx="1181183" cy="19189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239</xdr:row>
      <xdr:rowOff>7172</xdr:rowOff>
    </xdr:from>
    <xdr:to>
      <xdr:col>6</xdr:col>
      <xdr:colOff>11047</xdr:colOff>
      <xdr:row>240</xdr:row>
      <xdr:rowOff>29305</xdr:rowOff>
    </xdr:to>
    <xdr:sp macro="" textlink="">
      <xdr:nvSpPr>
        <xdr:cNvPr id="224" name="Rectangle 223">
          <a:extLst>
            <a:ext uri="{FF2B5EF4-FFF2-40B4-BE49-F238E27FC236}">
              <a16:creationId xmlns:a16="http://schemas.microsoft.com/office/drawing/2014/main" id="{EF4A7F21-D789-490D-9E6C-0873F07699A6}"/>
            </a:ext>
          </a:extLst>
        </xdr:cNvPr>
        <xdr:cNvSpPr/>
      </xdr:nvSpPr>
      <xdr:spPr>
        <a:xfrm>
          <a:off x="2454518" y="43785537"/>
          <a:ext cx="1205337"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6486</xdr:colOff>
      <xdr:row>236</xdr:row>
      <xdr:rowOff>0</xdr:rowOff>
    </xdr:from>
    <xdr:to>
      <xdr:col>9</xdr:col>
      <xdr:colOff>593481</xdr:colOff>
      <xdr:row>237</xdr:row>
      <xdr:rowOff>1516</xdr:rowOff>
    </xdr:to>
    <xdr:sp macro="" textlink="">
      <xdr:nvSpPr>
        <xdr:cNvPr id="225" name="Rectangle 224">
          <a:extLst>
            <a:ext uri="{FF2B5EF4-FFF2-40B4-BE49-F238E27FC236}">
              <a16:creationId xmlns:a16="http://schemas.microsoft.com/office/drawing/2014/main" id="{7C8FB3C4-4694-4AE3-A967-FBC23F2D04EA}"/>
            </a:ext>
          </a:extLst>
        </xdr:cNvPr>
        <xdr:cNvSpPr/>
      </xdr:nvSpPr>
      <xdr:spPr>
        <a:xfrm>
          <a:off x="4871563" y="43228846"/>
          <a:ext cx="1195130" cy="18468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238</xdr:row>
      <xdr:rowOff>170754</xdr:rowOff>
    </xdr:from>
    <xdr:to>
      <xdr:col>11</xdr:col>
      <xdr:colOff>600349</xdr:colOff>
      <xdr:row>240</xdr:row>
      <xdr:rowOff>11793</xdr:rowOff>
    </xdr:to>
    <xdr:sp macro="" textlink="">
      <xdr:nvSpPr>
        <xdr:cNvPr id="226" name="Rectangle 225">
          <a:extLst>
            <a:ext uri="{FF2B5EF4-FFF2-40B4-BE49-F238E27FC236}">
              <a16:creationId xmlns:a16="http://schemas.microsoft.com/office/drawing/2014/main" id="{2761C831-8814-45EF-B30F-111956E6EFC3}"/>
            </a:ext>
          </a:extLst>
        </xdr:cNvPr>
        <xdr:cNvSpPr/>
      </xdr:nvSpPr>
      <xdr:spPr>
        <a:xfrm>
          <a:off x="6096000" y="43765946"/>
          <a:ext cx="1193830" cy="20738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2980</xdr:colOff>
      <xdr:row>243</xdr:row>
      <xdr:rowOff>29307</xdr:rowOff>
    </xdr:from>
    <xdr:to>
      <xdr:col>9</xdr:col>
      <xdr:colOff>593480</xdr:colOff>
      <xdr:row>244</xdr:row>
      <xdr:rowOff>828</xdr:rowOff>
    </xdr:to>
    <xdr:sp macro="" textlink="">
      <xdr:nvSpPr>
        <xdr:cNvPr id="227" name="Rectangle 226">
          <a:extLst>
            <a:ext uri="{FF2B5EF4-FFF2-40B4-BE49-F238E27FC236}">
              <a16:creationId xmlns:a16="http://schemas.microsoft.com/office/drawing/2014/main" id="{63C8380D-21BF-4119-9574-408715C10E14}"/>
            </a:ext>
          </a:extLst>
        </xdr:cNvPr>
        <xdr:cNvSpPr/>
      </xdr:nvSpPr>
      <xdr:spPr>
        <a:xfrm>
          <a:off x="4868057" y="44540365"/>
          <a:ext cx="1198635" cy="15469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7327</xdr:colOff>
      <xdr:row>245</xdr:row>
      <xdr:rowOff>173239</xdr:rowOff>
    </xdr:from>
    <xdr:to>
      <xdr:col>12</xdr:col>
      <xdr:colOff>498</xdr:colOff>
      <xdr:row>247</xdr:row>
      <xdr:rowOff>17453</xdr:rowOff>
    </xdr:to>
    <xdr:sp macro="" textlink="">
      <xdr:nvSpPr>
        <xdr:cNvPr id="228" name="Rectangle 227">
          <a:extLst>
            <a:ext uri="{FF2B5EF4-FFF2-40B4-BE49-F238E27FC236}">
              <a16:creationId xmlns:a16="http://schemas.microsoft.com/office/drawing/2014/main" id="{F0E5EB3D-A493-46B8-AE8C-8714ADFB8D8C}"/>
            </a:ext>
          </a:extLst>
        </xdr:cNvPr>
        <xdr:cNvSpPr/>
      </xdr:nvSpPr>
      <xdr:spPr>
        <a:xfrm>
          <a:off x="6088673" y="45050643"/>
          <a:ext cx="1209440" cy="21056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7178</xdr:colOff>
      <xdr:row>220</xdr:row>
      <xdr:rowOff>29307</xdr:rowOff>
    </xdr:from>
    <xdr:to>
      <xdr:col>16</xdr:col>
      <xdr:colOff>14655</xdr:colOff>
      <xdr:row>221</xdr:row>
      <xdr:rowOff>8275</xdr:rowOff>
    </xdr:to>
    <xdr:sp macro="" textlink="">
      <xdr:nvSpPr>
        <xdr:cNvPr id="229" name="Rectangle 228">
          <a:extLst>
            <a:ext uri="{FF2B5EF4-FFF2-40B4-BE49-F238E27FC236}">
              <a16:creationId xmlns:a16="http://schemas.microsoft.com/office/drawing/2014/main" id="{9E5EE77F-308C-4AE9-AA49-F5416F0E6153}"/>
            </a:ext>
          </a:extLst>
        </xdr:cNvPr>
        <xdr:cNvSpPr/>
      </xdr:nvSpPr>
      <xdr:spPr>
        <a:xfrm>
          <a:off x="8521063" y="40327384"/>
          <a:ext cx="1223746" cy="16214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223</xdr:row>
      <xdr:rowOff>36850</xdr:rowOff>
    </xdr:from>
    <xdr:to>
      <xdr:col>18</xdr:col>
      <xdr:colOff>30783</xdr:colOff>
      <xdr:row>224</xdr:row>
      <xdr:rowOff>54782</xdr:rowOff>
    </xdr:to>
    <xdr:sp macro="" textlink="">
      <xdr:nvSpPr>
        <xdr:cNvPr id="230" name="Rectangle 229">
          <a:extLst>
            <a:ext uri="{FF2B5EF4-FFF2-40B4-BE49-F238E27FC236}">
              <a16:creationId xmlns:a16="http://schemas.microsoft.com/office/drawing/2014/main" id="{2B39D1C4-D7C8-473D-B198-B931D0496C6C}"/>
            </a:ext>
          </a:extLst>
        </xdr:cNvPr>
        <xdr:cNvSpPr/>
      </xdr:nvSpPr>
      <xdr:spPr>
        <a:xfrm>
          <a:off x="9744808" y="40884446"/>
          <a:ext cx="1232398" cy="20110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20703</xdr:colOff>
      <xdr:row>240</xdr:row>
      <xdr:rowOff>29308</xdr:rowOff>
    </xdr:from>
    <xdr:to>
      <xdr:col>15</xdr:col>
      <xdr:colOff>600809</xdr:colOff>
      <xdr:row>240</xdr:row>
      <xdr:rowOff>145357</xdr:rowOff>
    </xdr:to>
    <xdr:sp macro="" textlink="">
      <xdr:nvSpPr>
        <xdr:cNvPr id="231" name="Rectangle 230">
          <a:extLst>
            <a:ext uri="{FF2B5EF4-FFF2-40B4-BE49-F238E27FC236}">
              <a16:creationId xmlns:a16="http://schemas.microsoft.com/office/drawing/2014/main" id="{61A34AF7-34D7-401E-A949-10CCE9D7F3EA}"/>
            </a:ext>
          </a:extLst>
        </xdr:cNvPr>
        <xdr:cNvSpPr/>
      </xdr:nvSpPr>
      <xdr:spPr>
        <a:xfrm>
          <a:off x="8534588" y="43990846"/>
          <a:ext cx="1188240" cy="11604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0</xdr:colOff>
      <xdr:row>243</xdr:row>
      <xdr:rowOff>27326</xdr:rowOff>
    </xdr:from>
    <xdr:to>
      <xdr:col>18</xdr:col>
      <xdr:colOff>6625</xdr:colOff>
      <xdr:row>244</xdr:row>
      <xdr:rowOff>48433</xdr:rowOff>
    </xdr:to>
    <xdr:sp macro="" textlink="">
      <xdr:nvSpPr>
        <xdr:cNvPr id="232" name="Rectangle 231">
          <a:extLst>
            <a:ext uri="{FF2B5EF4-FFF2-40B4-BE49-F238E27FC236}">
              <a16:creationId xmlns:a16="http://schemas.microsoft.com/office/drawing/2014/main" id="{7B032EBA-82F3-4F59-AFDB-B605D9CAD487}"/>
            </a:ext>
          </a:extLst>
        </xdr:cNvPr>
        <xdr:cNvSpPr/>
      </xdr:nvSpPr>
      <xdr:spPr>
        <a:xfrm>
          <a:off x="9730154" y="44538384"/>
          <a:ext cx="1222894" cy="2042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5</xdr:col>
      <xdr:colOff>602836</xdr:colOff>
      <xdr:row>167</xdr:row>
      <xdr:rowOff>166827</xdr:rowOff>
    </xdr:from>
    <xdr:to>
      <xdr:col>8</xdr:col>
      <xdr:colOff>10903</xdr:colOff>
      <xdr:row>174</xdr:row>
      <xdr:rowOff>23951</xdr:rowOff>
    </xdr:to>
    <xdr:cxnSp macro="">
      <xdr:nvCxnSpPr>
        <xdr:cNvPr id="233" name="Straight Arrow Connector 232">
          <a:extLst>
            <a:ext uri="{FF2B5EF4-FFF2-40B4-BE49-F238E27FC236}">
              <a16:creationId xmlns:a16="http://schemas.microsoft.com/office/drawing/2014/main" id="{AA0241D7-1D2D-4564-88DA-098B520E986F}"/>
            </a:ext>
          </a:extLst>
        </xdr:cNvPr>
        <xdr:cNvCxnSpPr>
          <a:stCxn id="166" idx="3"/>
          <a:endCxn id="165" idx="1"/>
        </xdr:cNvCxnSpPr>
      </xdr:nvCxnSpPr>
      <xdr:spPr>
        <a:xfrm>
          <a:off x="3650836" y="30919877"/>
          <a:ext cx="1236867" cy="1146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599661</xdr:colOff>
      <xdr:row>174</xdr:row>
      <xdr:rowOff>23951</xdr:rowOff>
    </xdr:from>
    <xdr:to>
      <xdr:col>8</xdr:col>
      <xdr:colOff>10903</xdr:colOff>
      <xdr:row>174</xdr:row>
      <xdr:rowOff>28637</xdr:rowOff>
    </xdr:to>
    <xdr:cxnSp macro="">
      <xdr:nvCxnSpPr>
        <xdr:cNvPr id="234" name="Straight Arrow Connector 233">
          <a:extLst>
            <a:ext uri="{FF2B5EF4-FFF2-40B4-BE49-F238E27FC236}">
              <a16:creationId xmlns:a16="http://schemas.microsoft.com/office/drawing/2014/main" id="{D78046DC-B949-40BF-AFDF-C2F40DC0A856}"/>
            </a:ext>
          </a:extLst>
        </xdr:cNvPr>
        <xdr:cNvCxnSpPr>
          <a:stCxn id="167" idx="3"/>
          <a:endCxn id="165" idx="1"/>
        </xdr:cNvCxnSpPr>
      </xdr:nvCxnSpPr>
      <xdr:spPr>
        <a:xfrm flipV="1">
          <a:off x="3647661" y="32066051"/>
          <a:ext cx="1240042" cy="46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7731</xdr:colOff>
      <xdr:row>174</xdr:row>
      <xdr:rowOff>23951</xdr:rowOff>
    </xdr:from>
    <xdr:to>
      <xdr:col>8</xdr:col>
      <xdr:colOff>10903</xdr:colOff>
      <xdr:row>180</xdr:row>
      <xdr:rowOff>22081</xdr:rowOff>
    </xdr:to>
    <xdr:cxnSp macro="">
      <xdr:nvCxnSpPr>
        <xdr:cNvPr id="235" name="Straight Arrow Connector 234">
          <a:extLst>
            <a:ext uri="{FF2B5EF4-FFF2-40B4-BE49-F238E27FC236}">
              <a16:creationId xmlns:a16="http://schemas.microsoft.com/office/drawing/2014/main" id="{144347F1-2210-46D3-B01A-9023C4C5C751}"/>
            </a:ext>
          </a:extLst>
        </xdr:cNvPr>
        <xdr:cNvCxnSpPr>
          <a:stCxn id="168" idx="3"/>
          <a:endCxn id="165" idx="1"/>
        </xdr:cNvCxnSpPr>
      </xdr:nvCxnSpPr>
      <xdr:spPr>
        <a:xfrm flipV="1">
          <a:off x="3665331" y="32066051"/>
          <a:ext cx="1222372" cy="11030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600903</xdr:colOff>
      <xdr:row>186</xdr:row>
      <xdr:rowOff>17043</xdr:rowOff>
    </xdr:from>
    <xdr:to>
      <xdr:col>8</xdr:col>
      <xdr:colOff>17804</xdr:colOff>
      <xdr:row>189</xdr:row>
      <xdr:rowOff>15319</xdr:rowOff>
    </xdr:to>
    <xdr:cxnSp macro="">
      <xdr:nvCxnSpPr>
        <xdr:cNvPr id="236" name="Straight Arrow Connector 235">
          <a:extLst>
            <a:ext uri="{FF2B5EF4-FFF2-40B4-BE49-F238E27FC236}">
              <a16:creationId xmlns:a16="http://schemas.microsoft.com/office/drawing/2014/main" id="{8BF379D3-604C-4FCF-9318-C614D9E763F8}"/>
            </a:ext>
          </a:extLst>
        </xdr:cNvPr>
        <xdr:cNvCxnSpPr>
          <a:stCxn id="170" idx="3"/>
          <a:endCxn id="169" idx="1"/>
        </xdr:cNvCxnSpPr>
      </xdr:nvCxnSpPr>
      <xdr:spPr>
        <a:xfrm>
          <a:off x="3648903" y="34268943"/>
          <a:ext cx="1245701" cy="5507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609186</xdr:colOff>
      <xdr:row>189</xdr:row>
      <xdr:rowOff>15319</xdr:rowOff>
    </xdr:from>
    <xdr:to>
      <xdr:col>8</xdr:col>
      <xdr:colOff>17804</xdr:colOff>
      <xdr:row>192</xdr:row>
      <xdr:rowOff>97530</xdr:rowOff>
    </xdr:to>
    <xdr:cxnSp macro="">
      <xdr:nvCxnSpPr>
        <xdr:cNvPr id="237" name="Straight Arrow Connector 236">
          <a:extLst>
            <a:ext uri="{FF2B5EF4-FFF2-40B4-BE49-F238E27FC236}">
              <a16:creationId xmlns:a16="http://schemas.microsoft.com/office/drawing/2014/main" id="{5528B6D8-6F11-4810-88BC-0769EF5DBB9A}"/>
            </a:ext>
          </a:extLst>
        </xdr:cNvPr>
        <xdr:cNvCxnSpPr>
          <a:stCxn id="171" idx="3"/>
          <a:endCxn id="169" idx="1"/>
        </xdr:cNvCxnSpPr>
      </xdr:nvCxnSpPr>
      <xdr:spPr>
        <a:xfrm flipV="1">
          <a:off x="3657186" y="34819669"/>
          <a:ext cx="1237418" cy="6346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602836</xdr:colOff>
      <xdr:row>199</xdr:row>
      <xdr:rowOff>6901</xdr:rowOff>
    </xdr:from>
    <xdr:to>
      <xdr:col>8</xdr:col>
      <xdr:colOff>12696</xdr:colOff>
      <xdr:row>199</xdr:row>
      <xdr:rowOff>8692</xdr:rowOff>
    </xdr:to>
    <xdr:cxnSp macro="">
      <xdr:nvCxnSpPr>
        <xdr:cNvPr id="238" name="Straight Arrow Connector 237">
          <a:extLst>
            <a:ext uri="{FF2B5EF4-FFF2-40B4-BE49-F238E27FC236}">
              <a16:creationId xmlns:a16="http://schemas.microsoft.com/office/drawing/2014/main" id="{27CD436B-0D0D-4310-87A8-0A930B147440}"/>
            </a:ext>
          </a:extLst>
        </xdr:cNvPr>
        <xdr:cNvCxnSpPr>
          <a:stCxn id="173" idx="3"/>
          <a:endCxn id="172" idx="1"/>
        </xdr:cNvCxnSpPr>
      </xdr:nvCxnSpPr>
      <xdr:spPr>
        <a:xfrm flipV="1">
          <a:off x="3650836" y="36652751"/>
          <a:ext cx="1238660" cy="17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1051</xdr:colOff>
      <xdr:row>206</xdr:row>
      <xdr:rowOff>6978</xdr:rowOff>
    </xdr:from>
    <xdr:to>
      <xdr:col>8</xdr:col>
      <xdr:colOff>18354</xdr:colOff>
      <xdr:row>206</xdr:row>
      <xdr:rowOff>17829</xdr:rowOff>
    </xdr:to>
    <xdr:cxnSp macro="">
      <xdr:nvCxnSpPr>
        <xdr:cNvPr id="239" name="Straight Arrow Connector 238">
          <a:extLst>
            <a:ext uri="{FF2B5EF4-FFF2-40B4-BE49-F238E27FC236}">
              <a16:creationId xmlns:a16="http://schemas.microsoft.com/office/drawing/2014/main" id="{CAB67425-7B69-438A-9E80-C145A230D8D7}"/>
            </a:ext>
          </a:extLst>
        </xdr:cNvPr>
        <xdr:cNvCxnSpPr>
          <a:stCxn id="175" idx="3"/>
          <a:endCxn id="174" idx="1"/>
        </xdr:cNvCxnSpPr>
      </xdr:nvCxnSpPr>
      <xdr:spPr>
        <a:xfrm flipV="1">
          <a:off x="3649859" y="37740632"/>
          <a:ext cx="1233572" cy="108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10350</xdr:colOff>
      <xdr:row>174</xdr:row>
      <xdr:rowOff>23951</xdr:rowOff>
    </xdr:from>
    <xdr:to>
      <xdr:col>14</xdr:col>
      <xdr:colOff>1927</xdr:colOff>
      <xdr:row>199</xdr:row>
      <xdr:rowOff>13180</xdr:rowOff>
    </xdr:to>
    <xdr:cxnSp macro="">
      <xdr:nvCxnSpPr>
        <xdr:cNvPr id="240" name="Straight Arrow Connector 239">
          <a:extLst>
            <a:ext uri="{FF2B5EF4-FFF2-40B4-BE49-F238E27FC236}">
              <a16:creationId xmlns:a16="http://schemas.microsoft.com/office/drawing/2014/main" id="{C51BFAC5-586F-477B-9DB8-A5BF97940213}"/>
            </a:ext>
          </a:extLst>
        </xdr:cNvPr>
        <xdr:cNvCxnSpPr>
          <a:stCxn id="165" idx="3"/>
          <a:endCxn id="164" idx="1"/>
        </xdr:cNvCxnSpPr>
      </xdr:nvCxnSpPr>
      <xdr:spPr>
        <a:xfrm>
          <a:off x="7325550" y="32066051"/>
          <a:ext cx="1210777" cy="45929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592065</xdr:colOff>
      <xdr:row>189</xdr:row>
      <xdr:rowOff>15319</xdr:rowOff>
    </xdr:from>
    <xdr:to>
      <xdr:col>14</xdr:col>
      <xdr:colOff>1927</xdr:colOff>
      <xdr:row>199</xdr:row>
      <xdr:rowOff>13180</xdr:rowOff>
    </xdr:to>
    <xdr:cxnSp macro="">
      <xdr:nvCxnSpPr>
        <xdr:cNvPr id="241" name="Straight Arrow Connector 240">
          <a:extLst>
            <a:ext uri="{FF2B5EF4-FFF2-40B4-BE49-F238E27FC236}">
              <a16:creationId xmlns:a16="http://schemas.microsoft.com/office/drawing/2014/main" id="{E800F1A3-4852-4B37-87C3-A83700DA4B3D}"/>
            </a:ext>
          </a:extLst>
        </xdr:cNvPr>
        <xdr:cNvCxnSpPr>
          <a:stCxn id="169" idx="3"/>
          <a:endCxn id="164" idx="1"/>
        </xdr:cNvCxnSpPr>
      </xdr:nvCxnSpPr>
      <xdr:spPr>
        <a:xfrm>
          <a:off x="7297665" y="34819669"/>
          <a:ext cx="1238662" cy="18393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599657</xdr:colOff>
      <xdr:row>199</xdr:row>
      <xdr:rowOff>6901</xdr:rowOff>
    </xdr:from>
    <xdr:to>
      <xdr:col>14</xdr:col>
      <xdr:colOff>1927</xdr:colOff>
      <xdr:row>199</xdr:row>
      <xdr:rowOff>13180</xdr:rowOff>
    </xdr:to>
    <xdr:cxnSp macro="">
      <xdr:nvCxnSpPr>
        <xdr:cNvPr id="242" name="Straight Arrow Connector 241">
          <a:extLst>
            <a:ext uri="{FF2B5EF4-FFF2-40B4-BE49-F238E27FC236}">
              <a16:creationId xmlns:a16="http://schemas.microsoft.com/office/drawing/2014/main" id="{D430665E-4F7B-4C84-8EA5-196BC30D2EEE}"/>
            </a:ext>
          </a:extLst>
        </xdr:cNvPr>
        <xdr:cNvCxnSpPr>
          <a:stCxn id="172" idx="3"/>
          <a:endCxn id="164" idx="1"/>
        </xdr:cNvCxnSpPr>
      </xdr:nvCxnSpPr>
      <xdr:spPr>
        <a:xfrm>
          <a:off x="7305257" y="36652751"/>
          <a:ext cx="1231070" cy="62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598280</xdr:colOff>
      <xdr:row>199</xdr:row>
      <xdr:rowOff>12081</xdr:rowOff>
    </xdr:from>
    <xdr:to>
      <xdr:col>14</xdr:col>
      <xdr:colOff>1927</xdr:colOff>
      <xdr:row>206</xdr:row>
      <xdr:rowOff>6978</xdr:rowOff>
    </xdr:to>
    <xdr:cxnSp macro="">
      <xdr:nvCxnSpPr>
        <xdr:cNvPr id="243" name="Straight Arrow Connector 242">
          <a:extLst>
            <a:ext uri="{FF2B5EF4-FFF2-40B4-BE49-F238E27FC236}">
              <a16:creationId xmlns:a16="http://schemas.microsoft.com/office/drawing/2014/main" id="{C3642BBD-CEC8-449D-A178-0884EDA971AB}"/>
            </a:ext>
          </a:extLst>
        </xdr:cNvPr>
        <xdr:cNvCxnSpPr>
          <a:stCxn id="174" idx="3"/>
          <a:endCxn id="164" idx="1"/>
        </xdr:cNvCxnSpPr>
      </xdr:nvCxnSpPr>
      <xdr:spPr>
        <a:xfrm flipV="1">
          <a:off x="7287761" y="36463523"/>
          <a:ext cx="1228051" cy="127710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588066</xdr:colOff>
      <xdr:row>199</xdr:row>
      <xdr:rowOff>12081</xdr:rowOff>
    </xdr:from>
    <xdr:to>
      <xdr:col>14</xdr:col>
      <xdr:colOff>1927</xdr:colOff>
      <xdr:row>212</xdr:row>
      <xdr:rowOff>17338</xdr:rowOff>
    </xdr:to>
    <xdr:cxnSp macro="">
      <xdr:nvCxnSpPr>
        <xdr:cNvPr id="244" name="Straight Arrow Connector 243">
          <a:extLst>
            <a:ext uri="{FF2B5EF4-FFF2-40B4-BE49-F238E27FC236}">
              <a16:creationId xmlns:a16="http://schemas.microsoft.com/office/drawing/2014/main" id="{2C0A622E-C3F4-4F4C-901A-A5E66473155D}"/>
            </a:ext>
          </a:extLst>
        </xdr:cNvPr>
        <xdr:cNvCxnSpPr>
          <a:stCxn id="176" idx="3"/>
          <a:endCxn id="164" idx="1"/>
        </xdr:cNvCxnSpPr>
      </xdr:nvCxnSpPr>
      <xdr:spPr>
        <a:xfrm flipV="1">
          <a:off x="7277547" y="36463523"/>
          <a:ext cx="1238265" cy="23865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1519</xdr:colOff>
      <xdr:row>217</xdr:row>
      <xdr:rowOff>181454</xdr:rowOff>
    </xdr:from>
    <xdr:to>
      <xdr:col>8</xdr:col>
      <xdr:colOff>2292</xdr:colOff>
      <xdr:row>218</xdr:row>
      <xdr:rowOff>0</xdr:rowOff>
    </xdr:to>
    <xdr:cxnSp macro="">
      <xdr:nvCxnSpPr>
        <xdr:cNvPr id="245" name="Straight Arrow Connector 244">
          <a:extLst>
            <a:ext uri="{FF2B5EF4-FFF2-40B4-BE49-F238E27FC236}">
              <a16:creationId xmlns:a16="http://schemas.microsoft.com/office/drawing/2014/main" id="{DE707A31-E976-45D1-ABFB-6E6D68D7C731}"/>
            </a:ext>
          </a:extLst>
        </xdr:cNvPr>
        <xdr:cNvCxnSpPr>
          <a:stCxn id="204" idx="3"/>
          <a:endCxn id="205" idx="1"/>
        </xdr:cNvCxnSpPr>
      </xdr:nvCxnSpPr>
      <xdr:spPr>
        <a:xfrm flipV="1">
          <a:off x="3650327" y="39930012"/>
          <a:ext cx="1217042" cy="17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597728</xdr:colOff>
      <xdr:row>226</xdr:row>
      <xdr:rowOff>168855</xdr:rowOff>
    </xdr:from>
    <xdr:to>
      <xdr:col>8</xdr:col>
      <xdr:colOff>1382</xdr:colOff>
      <xdr:row>226</xdr:row>
      <xdr:rowOff>175846</xdr:rowOff>
    </xdr:to>
    <xdr:cxnSp macro="">
      <xdr:nvCxnSpPr>
        <xdr:cNvPr id="246" name="Straight Arrow Connector 245">
          <a:extLst>
            <a:ext uri="{FF2B5EF4-FFF2-40B4-BE49-F238E27FC236}">
              <a16:creationId xmlns:a16="http://schemas.microsoft.com/office/drawing/2014/main" id="{056DAC39-FB07-4F4B-A51A-A8E1BA154118}"/>
            </a:ext>
          </a:extLst>
        </xdr:cNvPr>
        <xdr:cNvCxnSpPr>
          <a:stCxn id="207" idx="3"/>
          <a:endCxn id="206" idx="1"/>
        </xdr:cNvCxnSpPr>
      </xdr:nvCxnSpPr>
      <xdr:spPr>
        <a:xfrm flipV="1">
          <a:off x="3638401" y="41565970"/>
          <a:ext cx="1228058" cy="69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38236</xdr:colOff>
      <xdr:row>217</xdr:row>
      <xdr:rowOff>180355</xdr:rowOff>
    </xdr:from>
    <xdr:to>
      <xdr:col>14</xdr:col>
      <xdr:colOff>8831</xdr:colOff>
      <xdr:row>222</xdr:row>
      <xdr:rowOff>18845</xdr:rowOff>
    </xdr:to>
    <xdr:cxnSp macro="">
      <xdr:nvCxnSpPr>
        <xdr:cNvPr id="247" name="Straight Arrow Connector 246">
          <a:extLst>
            <a:ext uri="{FF2B5EF4-FFF2-40B4-BE49-F238E27FC236}">
              <a16:creationId xmlns:a16="http://schemas.microsoft.com/office/drawing/2014/main" id="{40EFCD09-9579-4DC2-9F49-581C9E08DBF1}"/>
            </a:ext>
          </a:extLst>
        </xdr:cNvPr>
        <xdr:cNvCxnSpPr>
          <a:stCxn id="205" idx="3"/>
          <a:endCxn id="203" idx="1"/>
        </xdr:cNvCxnSpPr>
      </xdr:nvCxnSpPr>
      <xdr:spPr>
        <a:xfrm>
          <a:off x="7353436" y="40140905"/>
          <a:ext cx="1189795" cy="759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16566</xdr:colOff>
      <xdr:row>222</xdr:row>
      <xdr:rowOff>18845</xdr:rowOff>
    </xdr:from>
    <xdr:to>
      <xdr:col>14</xdr:col>
      <xdr:colOff>8831</xdr:colOff>
      <xdr:row>226</xdr:row>
      <xdr:rowOff>168855</xdr:rowOff>
    </xdr:to>
    <xdr:cxnSp macro="">
      <xdr:nvCxnSpPr>
        <xdr:cNvPr id="248" name="Straight Arrow Connector 247">
          <a:extLst>
            <a:ext uri="{FF2B5EF4-FFF2-40B4-BE49-F238E27FC236}">
              <a16:creationId xmlns:a16="http://schemas.microsoft.com/office/drawing/2014/main" id="{BE55A50D-2DD6-4353-9867-2C7C0739E875}"/>
            </a:ext>
          </a:extLst>
        </xdr:cNvPr>
        <xdr:cNvCxnSpPr>
          <a:stCxn id="206" idx="3"/>
          <a:endCxn id="203" idx="1"/>
        </xdr:cNvCxnSpPr>
      </xdr:nvCxnSpPr>
      <xdr:spPr>
        <a:xfrm flipV="1">
          <a:off x="7314181" y="40683268"/>
          <a:ext cx="1208535" cy="8827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6490</xdr:colOff>
      <xdr:row>238</xdr:row>
      <xdr:rowOff>410</xdr:rowOff>
    </xdr:from>
    <xdr:to>
      <xdr:col>8</xdr:col>
      <xdr:colOff>7042</xdr:colOff>
      <xdr:row>238</xdr:row>
      <xdr:rowOff>6966</xdr:rowOff>
    </xdr:to>
    <xdr:cxnSp macro="">
      <xdr:nvCxnSpPr>
        <xdr:cNvPr id="249" name="Straight Arrow Connector 248">
          <a:extLst>
            <a:ext uri="{FF2B5EF4-FFF2-40B4-BE49-F238E27FC236}">
              <a16:creationId xmlns:a16="http://schemas.microsoft.com/office/drawing/2014/main" id="{B04EE711-DF8A-44F1-A77F-165CE75A326B}"/>
            </a:ext>
          </a:extLst>
        </xdr:cNvPr>
        <xdr:cNvCxnSpPr>
          <a:stCxn id="219" idx="3"/>
          <a:endCxn id="218" idx="1"/>
        </xdr:cNvCxnSpPr>
      </xdr:nvCxnSpPr>
      <xdr:spPr>
        <a:xfrm flipV="1">
          <a:off x="3664090" y="43828110"/>
          <a:ext cx="1219752" cy="65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602837</xdr:colOff>
      <xdr:row>245</xdr:row>
      <xdr:rowOff>4483</xdr:rowOff>
    </xdr:from>
    <xdr:to>
      <xdr:col>8</xdr:col>
      <xdr:colOff>4226</xdr:colOff>
      <xdr:row>245</xdr:row>
      <xdr:rowOff>12088</xdr:rowOff>
    </xdr:to>
    <xdr:cxnSp macro="">
      <xdr:nvCxnSpPr>
        <xdr:cNvPr id="250" name="Straight Arrow Connector 249">
          <a:extLst>
            <a:ext uri="{FF2B5EF4-FFF2-40B4-BE49-F238E27FC236}">
              <a16:creationId xmlns:a16="http://schemas.microsoft.com/office/drawing/2014/main" id="{82B88293-0945-4554-B43D-A15E246D52E0}"/>
            </a:ext>
          </a:extLst>
        </xdr:cNvPr>
        <xdr:cNvCxnSpPr>
          <a:stCxn id="220" idx="3"/>
          <a:endCxn id="217" idx="1"/>
        </xdr:cNvCxnSpPr>
      </xdr:nvCxnSpPr>
      <xdr:spPr>
        <a:xfrm flipV="1">
          <a:off x="3643510" y="44881887"/>
          <a:ext cx="1225793" cy="76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597178</xdr:colOff>
      <xdr:row>238</xdr:row>
      <xdr:rowOff>410</xdr:rowOff>
    </xdr:from>
    <xdr:to>
      <xdr:col>14</xdr:col>
      <xdr:colOff>17809</xdr:colOff>
      <xdr:row>241</xdr:row>
      <xdr:rowOff>179667</xdr:rowOff>
    </xdr:to>
    <xdr:cxnSp macro="">
      <xdr:nvCxnSpPr>
        <xdr:cNvPr id="251" name="Straight Arrow Connector 250">
          <a:extLst>
            <a:ext uri="{FF2B5EF4-FFF2-40B4-BE49-F238E27FC236}">
              <a16:creationId xmlns:a16="http://schemas.microsoft.com/office/drawing/2014/main" id="{2B2ECC7D-FC4F-47F7-8117-67B9DC739A7F}"/>
            </a:ext>
          </a:extLst>
        </xdr:cNvPr>
        <xdr:cNvCxnSpPr>
          <a:stCxn id="218" idx="3"/>
          <a:endCxn id="216" idx="1"/>
        </xdr:cNvCxnSpPr>
      </xdr:nvCxnSpPr>
      <xdr:spPr>
        <a:xfrm>
          <a:off x="7302778" y="43828110"/>
          <a:ext cx="1249431" cy="7317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2209</xdr:colOff>
      <xdr:row>241</xdr:row>
      <xdr:rowOff>179667</xdr:rowOff>
    </xdr:from>
    <xdr:to>
      <xdr:col>14</xdr:col>
      <xdr:colOff>17809</xdr:colOff>
      <xdr:row>245</xdr:row>
      <xdr:rowOff>4483</xdr:rowOff>
    </xdr:to>
    <xdr:cxnSp macro="">
      <xdr:nvCxnSpPr>
        <xdr:cNvPr id="252" name="Straight Arrow Connector 251">
          <a:extLst>
            <a:ext uri="{FF2B5EF4-FFF2-40B4-BE49-F238E27FC236}">
              <a16:creationId xmlns:a16="http://schemas.microsoft.com/office/drawing/2014/main" id="{05A86E6A-256C-422C-88F8-C2E589A910CE}"/>
            </a:ext>
          </a:extLst>
        </xdr:cNvPr>
        <xdr:cNvCxnSpPr>
          <a:stCxn id="217" idx="3"/>
          <a:endCxn id="216" idx="1"/>
        </xdr:cNvCxnSpPr>
      </xdr:nvCxnSpPr>
      <xdr:spPr>
        <a:xfrm flipV="1">
          <a:off x="7317409" y="44559817"/>
          <a:ext cx="1234800" cy="5614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261</xdr:row>
      <xdr:rowOff>168275</xdr:rowOff>
    </xdr:from>
    <xdr:to>
      <xdr:col>18</xdr:col>
      <xdr:colOff>9525</xdr:colOff>
      <xdr:row>264</xdr:row>
      <xdr:rowOff>19050</xdr:rowOff>
    </xdr:to>
    <xdr:sp macro="" textlink="">
      <xdr:nvSpPr>
        <xdr:cNvPr id="253" name="Rectangle 252">
          <a:extLst>
            <a:ext uri="{FF2B5EF4-FFF2-40B4-BE49-F238E27FC236}">
              <a16:creationId xmlns:a16="http://schemas.microsoft.com/office/drawing/2014/main" id="{2F938ABF-F193-4D2A-8883-9806F4CE2BDC}"/>
            </a:ext>
          </a:extLst>
        </xdr:cNvPr>
        <xdr:cNvSpPr/>
      </xdr:nvSpPr>
      <xdr:spPr>
        <a:xfrm>
          <a:off x="8543925" y="48231425"/>
          <a:ext cx="2438400" cy="4032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v&amp;v personeel</a:t>
          </a:r>
          <a:endParaRPr lang="en-GB" sz="1050" b="1"/>
        </a:p>
      </xdr:txBody>
    </xdr:sp>
    <xdr:clientData/>
  </xdr:twoCellAnchor>
  <xdr:twoCellAnchor>
    <xdr:from>
      <xdr:col>2</xdr:col>
      <xdr:colOff>0</xdr:colOff>
      <xdr:row>250</xdr:row>
      <xdr:rowOff>177800</xdr:rowOff>
    </xdr:from>
    <xdr:to>
      <xdr:col>6</xdr:col>
      <xdr:colOff>0</xdr:colOff>
      <xdr:row>253</xdr:row>
      <xdr:rowOff>15875</xdr:rowOff>
    </xdr:to>
    <xdr:sp macro="" textlink="">
      <xdr:nvSpPr>
        <xdr:cNvPr id="254" name="Rectangle 253">
          <a:extLst>
            <a:ext uri="{FF2B5EF4-FFF2-40B4-BE49-F238E27FC236}">
              <a16:creationId xmlns:a16="http://schemas.microsoft.com/office/drawing/2014/main" id="{136E8A40-5743-4311-AC49-8F7B42448C4B}"/>
            </a:ext>
          </a:extLst>
        </xdr:cNvPr>
        <xdr:cNvSpPr/>
      </xdr:nvSpPr>
      <xdr:spPr>
        <a:xfrm>
          <a:off x="1219200" y="46215300"/>
          <a:ext cx="2438400" cy="390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Persoonlijke</a:t>
          </a:r>
          <a:r>
            <a:rPr lang="en-GB" sz="1000" b="1" baseline="0">
              <a:solidFill>
                <a:sysClr val="windowText" lastClr="000000"/>
              </a:solidFill>
            </a:rPr>
            <a:t> veiligheid</a:t>
          </a:r>
          <a:endParaRPr lang="en-GB" sz="1000" b="1">
            <a:solidFill>
              <a:sysClr val="windowText" lastClr="000000"/>
            </a:solidFill>
          </a:endParaRPr>
        </a:p>
      </xdr:txBody>
    </xdr:sp>
    <xdr:clientData/>
  </xdr:twoCellAnchor>
  <xdr:twoCellAnchor>
    <xdr:from>
      <xdr:col>8</xdr:col>
      <xdr:colOff>19050</xdr:colOff>
      <xdr:row>253</xdr:row>
      <xdr:rowOff>171450</xdr:rowOff>
    </xdr:from>
    <xdr:to>
      <xdr:col>12</xdr:col>
      <xdr:colOff>19050</xdr:colOff>
      <xdr:row>256</xdr:row>
      <xdr:rowOff>6350</xdr:rowOff>
    </xdr:to>
    <xdr:sp macro="" textlink="">
      <xdr:nvSpPr>
        <xdr:cNvPr id="255" name="Rectangle 254">
          <a:extLst>
            <a:ext uri="{FF2B5EF4-FFF2-40B4-BE49-F238E27FC236}">
              <a16:creationId xmlns:a16="http://schemas.microsoft.com/office/drawing/2014/main" id="{BC58F635-A809-4F87-91DD-AFCFD21D7C1A}"/>
            </a:ext>
          </a:extLst>
        </xdr:cNvPr>
        <xdr:cNvSpPr/>
      </xdr:nvSpPr>
      <xdr:spPr>
        <a:xfrm>
          <a:off x="4895850" y="46761400"/>
          <a:ext cx="2438400" cy="3873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Veilige</a:t>
          </a:r>
          <a:r>
            <a:rPr lang="en-GB" sz="1000" b="1" baseline="0"/>
            <a:t> werkomgeving</a:t>
          </a:r>
          <a:endParaRPr lang="en-GB" sz="1000" b="1"/>
        </a:p>
      </xdr:txBody>
    </xdr:sp>
    <xdr:clientData/>
  </xdr:twoCellAnchor>
  <xdr:twoCellAnchor>
    <xdr:from>
      <xdr:col>8</xdr:col>
      <xdr:colOff>6350</xdr:colOff>
      <xdr:row>263</xdr:row>
      <xdr:rowOff>166322</xdr:rowOff>
    </xdr:from>
    <xdr:to>
      <xdr:col>12</xdr:col>
      <xdr:colOff>6350</xdr:colOff>
      <xdr:row>266</xdr:row>
      <xdr:rowOff>2199</xdr:rowOff>
    </xdr:to>
    <xdr:sp macro="" textlink="">
      <xdr:nvSpPr>
        <xdr:cNvPr id="256" name="Rectangle 255">
          <a:extLst>
            <a:ext uri="{FF2B5EF4-FFF2-40B4-BE49-F238E27FC236}">
              <a16:creationId xmlns:a16="http://schemas.microsoft.com/office/drawing/2014/main" id="{B53EA6CD-773A-4A1A-A969-860FEBEA0676}"/>
            </a:ext>
          </a:extLst>
        </xdr:cNvPr>
        <xdr:cNvSpPr/>
      </xdr:nvSpPr>
      <xdr:spPr>
        <a:xfrm>
          <a:off x="4871427" y="48340841"/>
          <a:ext cx="2432538" cy="38539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Bezetting</a:t>
          </a:r>
          <a:r>
            <a:rPr lang="en-GB" sz="1000" b="1" baseline="0"/>
            <a:t> en competenties</a:t>
          </a:r>
          <a:endParaRPr lang="en-GB" sz="1000" b="1"/>
        </a:p>
      </xdr:txBody>
    </xdr:sp>
    <xdr:clientData/>
  </xdr:twoCellAnchor>
  <xdr:twoCellAnchor>
    <xdr:from>
      <xdr:col>2</xdr:col>
      <xdr:colOff>6350</xdr:colOff>
      <xdr:row>257</xdr:row>
      <xdr:rowOff>6350</xdr:rowOff>
    </xdr:from>
    <xdr:to>
      <xdr:col>6</xdr:col>
      <xdr:colOff>6350</xdr:colOff>
      <xdr:row>259</xdr:row>
      <xdr:rowOff>28575</xdr:rowOff>
    </xdr:to>
    <xdr:sp macro="" textlink="">
      <xdr:nvSpPr>
        <xdr:cNvPr id="257" name="Rectangle 256">
          <a:extLst>
            <a:ext uri="{FF2B5EF4-FFF2-40B4-BE49-F238E27FC236}">
              <a16:creationId xmlns:a16="http://schemas.microsoft.com/office/drawing/2014/main" id="{27C16AF1-5250-4A10-9C6D-C4D448770335}"/>
            </a:ext>
          </a:extLst>
        </xdr:cNvPr>
        <xdr:cNvSpPr/>
      </xdr:nvSpPr>
      <xdr:spPr>
        <a:xfrm>
          <a:off x="1225550" y="47332900"/>
          <a:ext cx="2438400" cy="390525"/>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Infectieveiligheid</a:t>
          </a:r>
          <a:endParaRPr lang="en-GB" sz="1000" b="1">
            <a:solidFill>
              <a:sysClr val="windowText" lastClr="000000"/>
            </a:solidFill>
          </a:endParaRPr>
        </a:p>
      </xdr:txBody>
    </xdr:sp>
    <xdr:clientData/>
  </xdr:twoCellAnchor>
  <xdr:twoCellAnchor>
    <xdr:from>
      <xdr:col>2</xdr:col>
      <xdr:colOff>0</xdr:colOff>
      <xdr:row>263</xdr:row>
      <xdr:rowOff>168518</xdr:rowOff>
    </xdr:from>
    <xdr:to>
      <xdr:col>6</xdr:col>
      <xdr:colOff>0</xdr:colOff>
      <xdr:row>265</xdr:row>
      <xdr:rowOff>183173</xdr:rowOff>
    </xdr:to>
    <xdr:sp macro="" textlink="">
      <xdr:nvSpPr>
        <xdr:cNvPr id="258" name="Rectangle 257">
          <a:extLst>
            <a:ext uri="{FF2B5EF4-FFF2-40B4-BE49-F238E27FC236}">
              <a16:creationId xmlns:a16="http://schemas.microsoft.com/office/drawing/2014/main" id="{A56712D8-BDFD-4355-8A4D-E355E006F7D4}"/>
            </a:ext>
          </a:extLst>
        </xdr:cNvPr>
        <xdr:cNvSpPr/>
      </xdr:nvSpPr>
      <xdr:spPr>
        <a:xfrm>
          <a:off x="1216269" y="48343037"/>
          <a:ext cx="2432539" cy="381001"/>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Voldoende gekwalificeerd  personeel</a:t>
          </a:r>
          <a:endParaRPr lang="en-GB" sz="1000" b="1">
            <a:solidFill>
              <a:sysClr val="windowText" lastClr="000000"/>
            </a:solidFill>
          </a:endParaRPr>
        </a:p>
      </xdr:txBody>
    </xdr:sp>
    <xdr:clientData/>
  </xdr:twoCellAnchor>
  <xdr:twoCellAnchor>
    <xdr:from>
      <xdr:col>8</xdr:col>
      <xdr:colOff>9525</xdr:colOff>
      <xdr:row>271</xdr:row>
      <xdr:rowOff>17830</xdr:rowOff>
    </xdr:from>
    <xdr:to>
      <xdr:col>12</xdr:col>
      <xdr:colOff>9525</xdr:colOff>
      <xdr:row>273</xdr:row>
      <xdr:rowOff>36880</xdr:rowOff>
    </xdr:to>
    <xdr:sp macro="" textlink="">
      <xdr:nvSpPr>
        <xdr:cNvPr id="259" name="Rectangle 258">
          <a:extLst>
            <a:ext uri="{FF2B5EF4-FFF2-40B4-BE49-F238E27FC236}">
              <a16:creationId xmlns:a16="http://schemas.microsoft.com/office/drawing/2014/main" id="{64B64CA4-5468-4D8D-93A8-4188E073125D}"/>
            </a:ext>
          </a:extLst>
        </xdr:cNvPr>
        <xdr:cNvSpPr/>
      </xdr:nvSpPr>
      <xdr:spPr>
        <a:xfrm>
          <a:off x="4874602" y="49657734"/>
          <a:ext cx="2432538" cy="38539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Cliëntgericht</a:t>
          </a:r>
          <a:r>
            <a:rPr lang="en-GB" sz="1000" b="1" baseline="0"/>
            <a:t> werken</a:t>
          </a:r>
          <a:endParaRPr lang="en-GB" sz="1000" b="1"/>
        </a:p>
      </xdr:txBody>
    </xdr:sp>
    <xdr:clientData/>
  </xdr:twoCellAnchor>
  <xdr:twoCellAnchor>
    <xdr:from>
      <xdr:col>2</xdr:col>
      <xdr:colOff>6350</xdr:colOff>
      <xdr:row>270</xdr:row>
      <xdr:rowOff>165343</xdr:rowOff>
    </xdr:from>
    <xdr:to>
      <xdr:col>6</xdr:col>
      <xdr:colOff>6350</xdr:colOff>
      <xdr:row>273</xdr:row>
      <xdr:rowOff>56416</xdr:rowOff>
    </xdr:to>
    <xdr:sp macro="" textlink="">
      <xdr:nvSpPr>
        <xdr:cNvPr id="260" name="Rectangle 259">
          <a:extLst>
            <a:ext uri="{FF2B5EF4-FFF2-40B4-BE49-F238E27FC236}">
              <a16:creationId xmlns:a16="http://schemas.microsoft.com/office/drawing/2014/main" id="{25E563EE-78C9-4430-8E02-4DFC0FB1A7DC}"/>
            </a:ext>
          </a:extLst>
        </xdr:cNvPr>
        <xdr:cNvSpPr/>
      </xdr:nvSpPr>
      <xdr:spPr>
        <a:xfrm>
          <a:off x="1222619" y="49622074"/>
          <a:ext cx="2432539" cy="440592"/>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Zorg en ondersteuning kunnen leveren conform behoefte cliënt</a:t>
          </a:r>
          <a:endParaRPr lang="en-GB" sz="1000" b="1">
            <a:solidFill>
              <a:sysClr val="windowText" lastClr="000000"/>
            </a:solidFill>
          </a:endParaRPr>
        </a:p>
      </xdr:txBody>
    </xdr:sp>
    <xdr:clientData/>
  </xdr:twoCellAnchor>
  <xdr:twoCellAnchor>
    <xdr:from>
      <xdr:col>2</xdr:col>
      <xdr:colOff>7041</xdr:colOff>
      <xdr:row>250</xdr:row>
      <xdr:rowOff>0</xdr:rowOff>
    </xdr:from>
    <xdr:to>
      <xdr:col>3</xdr:col>
      <xdr:colOff>593481</xdr:colOff>
      <xdr:row>250</xdr:row>
      <xdr:rowOff>172274</xdr:rowOff>
    </xdr:to>
    <xdr:sp macro="" textlink="">
      <xdr:nvSpPr>
        <xdr:cNvPr id="261" name="Rectangle 260">
          <a:extLst>
            <a:ext uri="{FF2B5EF4-FFF2-40B4-BE49-F238E27FC236}">
              <a16:creationId xmlns:a16="http://schemas.microsoft.com/office/drawing/2014/main" id="{8417D5FD-C621-4DB6-9331-874936C56391}"/>
            </a:ext>
          </a:extLst>
        </xdr:cNvPr>
        <xdr:cNvSpPr/>
      </xdr:nvSpPr>
      <xdr:spPr>
        <a:xfrm>
          <a:off x="1223310" y="45793269"/>
          <a:ext cx="1194575" cy="17227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253</xdr:row>
      <xdr:rowOff>31332</xdr:rowOff>
    </xdr:from>
    <xdr:to>
      <xdr:col>6</xdr:col>
      <xdr:colOff>363</xdr:colOff>
      <xdr:row>254</xdr:row>
      <xdr:rowOff>50290</xdr:rowOff>
    </xdr:to>
    <xdr:sp macro="" textlink="">
      <xdr:nvSpPr>
        <xdr:cNvPr id="262" name="Rectangle 261">
          <a:extLst>
            <a:ext uri="{FF2B5EF4-FFF2-40B4-BE49-F238E27FC236}">
              <a16:creationId xmlns:a16="http://schemas.microsoft.com/office/drawing/2014/main" id="{74A1BDAF-EE32-4AF3-B9F9-E37637940D87}"/>
            </a:ext>
          </a:extLst>
        </xdr:cNvPr>
        <xdr:cNvSpPr/>
      </xdr:nvSpPr>
      <xdr:spPr>
        <a:xfrm>
          <a:off x="2439865" y="46374120"/>
          <a:ext cx="1209306" cy="20213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10216</xdr:colOff>
      <xdr:row>256</xdr:row>
      <xdr:rowOff>21979</xdr:rowOff>
    </xdr:from>
    <xdr:to>
      <xdr:col>3</xdr:col>
      <xdr:colOff>586154</xdr:colOff>
      <xdr:row>257</xdr:row>
      <xdr:rowOff>823</xdr:rowOff>
    </xdr:to>
    <xdr:sp macro="" textlink="">
      <xdr:nvSpPr>
        <xdr:cNvPr id="263" name="Rectangle 262">
          <a:extLst>
            <a:ext uri="{FF2B5EF4-FFF2-40B4-BE49-F238E27FC236}">
              <a16:creationId xmlns:a16="http://schemas.microsoft.com/office/drawing/2014/main" id="{39217568-69A1-468F-B208-8FFFD5080C6F}"/>
            </a:ext>
          </a:extLst>
        </xdr:cNvPr>
        <xdr:cNvSpPr/>
      </xdr:nvSpPr>
      <xdr:spPr>
        <a:xfrm>
          <a:off x="1226485" y="46914287"/>
          <a:ext cx="1184073" cy="1620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259</xdr:row>
      <xdr:rowOff>26203</xdr:rowOff>
    </xdr:from>
    <xdr:to>
      <xdr:col>6</xdr:col>
      <xdr:colOff>8423</xdr:colOff>
      <xdr:row>260</xdr:row>
      <xdr:rowOff>38811</xdr:rowOff>
    </xdr:to>
    <xdr:sp macro="" textlink="">
      <xdr:nvSpPr>
        <xdr:cNvPr id="264" name="Rectangle 263">
          <a:extLst>
            <a:ext uri="{FF2B5EF4-FFF2-40B4-BE49-F238E27FC236}">
              <a16:creationId xmlns:a16="http://schemas.microsoft.com/office/drawing/2014/main" id="{EEF4596B-54D3-40ED-AD63-84C3AEAD52B0}"/>
            </a:ext>
          </a:extLst>
        </xdr:cNvPr>
        <xdr:cNvSpPr/>
      </xdr:nvSpPr>
      <xdr:spPr>
        <a:xfrm>
          <a:off x="2439865" y="47468030"/>
          <a:ext cx="1217366" cy="19578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691</xdr:colOff>
      <xdr:row>263</xdr:row>
      <xdr:rowOff>7327</xdr:rowOff>
    </xdr:from>
    <xdr:to>
      <xdr:col>3</xdr:col>
      <xdr:colOff>593481</xdr:colOff>
      <xdr:row>263</xdr:row>
      <xdr:rowOff>150783</xdr:rowOff>
    </xdr:to>
    <xdr:sp macro="" textlink="">
      <xdr:nvSpPr>
        <xdr:cNvPr id="265" name="Rectangle 264">
          <a:extLst>
            <a:ext uri="{FF2B5EF4-FFF2-40B4-BE49-F238E27FC236}">
              <a16:creationId xmlns:a16="http://schemas.microsoft.com/office/drawing/2014/main" id="{9BE4DE60-464D-429A-9EA0-94653A41286E}"/>
            </a:ext>
          </a:extLst>
        </xdr:cNvPr>
        <xdr:cNvSpPr/>
      </xdr:nvSpPr>
      <xdr:spPr>
        <a:xfrm>
          <a:off x="1216960" y="48181846"/>
          <a:ext cx="1200925" cy="14345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266</xdr:row>
      <xdr:rowOff>11061</xdr:rowOff>
    </xdr:from>
    <xdr:to>
      <xdr:col>6</xdr:col>
      <xdr:colOff>8423</xdr:colOff>
      <xdr:row>267</xdr:row>
      <xdr:rowOff>19517</xdr:rowOff>
    </xdr:to>
    <xdr:sp macro="" textlink="">
      <xdr:nvSpPr>
        <xdr:cNvPr id="266" name="Rectangle 265">
          <a:extLst>
            <a:ext uri="{FF2B5EF4-FFF2-40B4-BE49-F238E27FC236}">
              <a16:creationId xmlns:a16="http://schemas.microsoft.com/office/drawing/2014/main" id="{D23B9221-1CC7-429A-AB0D-065BE2B2ECF8}"/>
            </a:ext>
          </a:extLst>
        </xdr:cNvPr>
        <xdr:cNvSpPr/>
      </xdr:nvSpPr>
      <xdr:spPr>
        <a:xfrm>
          <a:off x="2447192" y="48735099"/>
          <a:ext cx="1210039" cy="19163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692</xdr:colOff>
      <xdr:row>270</xdr:row>
      <xdr:rowOff>14654</xdr:rowOff>
    </xdr:from>
    <xdr:to>
      <xdr:col>3</xdr:col>
      <xdr:colOff>586155</xdr:colOff>
      <xdr:row>270</xdr:row>
      <xdr:rowOff>149562</xdr:rowOff>
    </xdr:to>
    <xdr:sp macro="" textlink="">
      <xdr:nvSpPr>
        <xdr:cNvPr id="267" name="Rectangle 266">
          <a:extLst>
            <a:ext uri="{FF2B5EF4-FFF2-40B4-BE49-F238E27FC236}">
              <a16:creationId xmlns:a16="http://schemas.microsoft.com/office/drawing/2014/main" id="{021C414E-0F11-4E95-895D-3FFB38ADFC37}"/>
            </a:ext>
          </a:extLst>
        </xdr:cNvPr>
        <xdr:cNvSpPr/>
      </xdr:nvSpPr>
      <xdr:spPr>
        <a:xfrm>
          <a:off x="1216961" y="49471385"/>
          <a:ext cx="1193598" cy="134908"/>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597632</xdr:colOff>
      <xdr:row>273</xdr:row>
      <xdr:rowOff>76028</xdr:rowOff>
    </xdr:from>
    <xdr:to>
      <xdr:col>6</xdr:col>
      <xdr:colOff>11597</xdr:colOff>
      <xdr:row>274</xdr:row>
      <xdr:rowOff>29309</xdr:rowOff>
    </xdr:to>
    <xdr:sp macro="" textlink="">
      <xdr:nvSpPr>
        <xdr:cNvPr id="268" name="Rectangle 267">
          <a:extLst>
            <a:ext uri="{FF2B5EF4-FFF2-40B4-BE49-F238E27FC236}">
              <a16:creationId xmlns:a16="http://schemas.microsoft.com/office/drawing/2014/main" id="{29B9D177-BD85-4919-A241-0CDE2DA7DF80}"/>
            </a:ext>
          </a:extLst>
        </xdr:cNvPr>
        <xdr:cNvSpPr/>
      </xdr:nvSpPr>
      <xdr:spPr>
        <a:xfrm>
          <a:off x="2422036" y="50082278"/>
          <a:ext cx="1238369" cy="13645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21532</xdr:colOff>
      <xdr:row>253</xdr:row>
      <xdr:rowOff>14654</xdr:rowOff>
    </xdr:from>
    <xdr:to>
      <xdr:col>9</xdr:col>
      <xdr:colOff>593481</xdr:colOff>
      <xdr:row>254</xdr:row>
      <xdr:rowOff>11314</xdr:rowOff>
    </xdr:to>
    <xdr:sp macro="" textlink="">
      <xdr:nvSpPr>
        <xdr:cNvPr id="269" name="Rectangle 268">
          <a:extLst>
            <a:ext uri="{FF2B5EF4-FFF2-40B4-BE49-F238E27FC236}">
              <a16:creationId xmlns:a16="http://schemas.microsoft.com/office/drawing/2014/main" id="{BE730506-D3B8-49A3-9880-E0A9D94A6E6F}"/>
            </a:ext>
          </a:extLst>
        </xdr:cNvPr>
        <xdr:cNvSpPr/>
      </xdr:nvSpPr>
      <xdr:spPr>
        <a:xfrm>
          <a:off x="4886609" y="46357442"/>
          <a:ext cx="1180084" cy="17983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256</xdr:row>
      <xdr:rowOff>9100</xdr:rowOff>
    </xdr:from>
    <xdr:to>
      <xdr:col>12</xdr:col>
      <xdr:colOff>19048</xdr:colOff>
      <xdr:row>257</xdr:row>
      <xdr:rowOff>40639</xdr:rowOff>
    </xdr:to>
    <xdr:sp macro="" textlink="">
      <xdr:nvSpPr>
        <xdr:cNvPr id="270" name="Rectangle 269">
          <a:extLst>
            <a:ext uri="{FF2B5EF4-FFF2-40B4-BE49-F238E27FC236}">
              <a16:creationId xmlns:a16="http://schemas.microsoft.com/office/drawing/2014/main" id="{A1BD5470-7578-4330-A40B-E6BCB9670B68}"/>
            </a:ext>
          </a:extLst>
        </xdr:cNvPr>
        <xdr:cNvSpPr/>
      </xdr:nvSpPr>
      <xdr:spPr>
        <a:xfrm>
          <a:off x="6103327" y="46901408"/>
          <a:ext cx="1213336" cy="21471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9526</xdr:colOff>
      <xdr:row>263</xdr:row>
      <xdr:rowOff>21981</xdr:rowOff>
    </xdr:from>
    <xdr:to>
      <xdr:col>10</xdr:col>
      <xdr:colOff>1</xdr:colOff>
      <xdr:row>263</xdr:row>
      <xdr:rowOff>163147</xdr:rowOff>
    </xdr:to>
    <xdr:sp macro="" textlink="">
      <xdr:nvSpPr>
        <xdr:cNvPr id="271" name="Rectangle 270">
          <a:extLst>
            <a:ext uri="{FF2B5EF4-FFF2-40B4-BE49-F238E27FC236}">
              <a16:creationId xmlns:a16="http://schemas.microsoft.com/office/drawing/2014/main" id="{49FDF15A-B879-4AEC-88F5-1AFA24D2564A}"/>
            </a:ext>
          </a:extLst>
        </xdr:cNvPr>
        <xdr:cNvSpPr/>
      </xdr:nvSpPr>
      <xdr:spPr>
        <a:xfrm>
          <a:off x="4874603" y="48196500"/>
          <a:ext cx="1206744" cy="14116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266</xdr:row>
      <xdr:rowOff>12685</xdr:rowOff>
    </xdr:from>
    <xdr:to>
      <xdr:col>12</xdr:col>
      <xdr:colOff>10217</xdr:colOff>
      <xdr:row>267</xdr:row>
      <xdr:rowOff>50573</xdr:rowOff>
    </xdr:to>
    <xdr:sp macro="" textlink="">
      <xdr:nvSpPr>
        <xdr:cNvPr id="272" name="Rectangle 271">
          <a:extLst>
            <a:ext uri="{FF2B5EF4-FFF2-40B4-BE49-F238E27FC236}">
              <a16:creationId xmlns:a16="http://schemas.microsoft.com/office/drawing/2014/main" id="{A259EE08-F3DD-454B-B16B-C596CA893872}"/>
            </a:ext>
          </a:extLst>
        </xdr:cNvPr>
        <xdr:cNvSpPr/>
      </xdr:nvSpPr>
      <xdr:spPr>
        <a:xfrm>
          <a:off x="6096000" y="48736723"/>
          <a:ext cx="1211832" cy="22106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19051</xdr:colOff>
      <xdr:row>270</xdr:row>
      <xdr:rowOff>25156</xdr:rowOff>
    </xdr:from>
    <xdr:to>
      <xdr:col>9</xdr:col>
      <xdr:colOff>600808</xdr:colOff>
      <xdr:row>271</xdr:row>
      <xdr:rowOff>24180</xdr:rowOff>
    </xdr:to>
    <xdr:sp macro="" textlink="">
      <xdr:nvSpPr>
        <xdr:cNvPr id="273" name="Rectangle 272">
          <a:extLst>
            <a:ext uri="{FF2B5EF4-FFF2-40B4-BE49-F238E27FC236}">
              <a16:creationId xmlns:a16="http://schemas.microsoft.com/office/drawing/2014/main" id="{45E0AEA4-31DB-4B81-B061-0FFD8809A794}"/>
            </a:ext>
          </a:extLst>
        </xdr:cNvPr>
        <xdr:cNvSpPr/>
      </xdr:nvSpPr>
      <xdr:spPr>
        <a:xfrm>
          <a:off x="4884128" y="49481887"/>
          <a:ext cx="1189892" cy="18219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14654</xdr:colOff>
      <xdr:row>273</xdr:row>
      <xdr:rowOff>50541</xdr:rowOff>
    </xdr:from>
    <xdr:to>
      <xdr:col>12</xdr:col>
      <xdr:colOff>10217</xdr:colOff>
      <xdr:row>274</xdr:row>
      <xdr:rowOff>75730</xdr:rowOff>
    </xdr:to>
    <xdr:sp macro="" textlink="">
      <xdr:nvSpPr>
        <xdr:cNvPr id="274" name="Rectangle 273">
          <a:extLst>
            <a:ext uri="{FF2B5EF4-FFF2-40B4-BE49-F238E27FC236}">
              <a16:creationId xmlns:a16="http://schemas.microsoft.com/office/drawing/2014/main" id="{85C82C30-62CA-42A1-A4E4-CCF5D812E8E7}"/>
            </a:ext>
          </a:extLst>
        </xdr:cNvPr>
        <xdr:cNvSpPr/>
      </xdr:nvSpPr>
      <xdr:spPr>
        <a:xfrm>
          <a:off x="6096000" y="50056791"/>
          <a:ext cx="1211832" cy="20836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9936</xdr:colOff>
      <xdr:row>261</xdr:row>
      <xdr:rowOff>7328</xdr:rowOff>
    </xdr:from>
    <xdr:to>
      <xdr:col>15</xdr:col>
      <xdr:colOff>593482</xdr:colOff>
      <xdr:row>261</xdr:row>
      <xdr:rowOff>164984</xdr:rowOff>
    </xdr:to>
    <xdr:sp macro="" textlink="">
      <xdr:nvSpPr>
        <xdr:cNvPr id="275" name="Rectangle 274">
          <a:extLst>
            <a:ext uri="{FF2B5EF4-FFF2-40B4-BE49-F238E27FC236}">
              <a16:creationId xmlns:a16="http://schemas.microsoft.com/office/drawing/2014/main" id="{20A6EBC5-497C-4D2B-8DC2-80037F1C341D}"/>
            </a:ext>
          </a:extLst>
        </xdr:cNvPr>
        <xdr:cNvSpPr/>
      </xdr:nvSpPr>
      <xdr:spPr>
        <a:xfrm>
          <a:off x="8523821" y="47815501"/>
          <a:ext cx="1191680" cy="15765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21981</xdr:colOff>
      <xdr:row>264</xdr:row>
      <xdr:rowOff>27902</xdr:rowOff>
    </xdr:from>
    <xdr:to>
      <xdr:col>18</xdr:col>
      <xdr:colOff>8558</xdr:colOff>
      <xdr:row>265</xdr:row>
      <xdr:rowOff>36309</xdr:rowOff>
    </xdr:to>
    <xdr:sp macro="" textlink="">
      <xdr:nvSpPr>
        <xdr:cNvPr id="276" name="Rectangle 275">
          <a:extLst>
            <a:ext uri="{FF2B5EF4-FFF2-40B4-BE49-F238E27FC236}">
              <a16:creationId xmlns:a16="http://schemas.microsoft.com/office/drawing/2014/main" id="{AF208DEE-CF55-40D6-A450-A4627C26AACD}"/>
            </a:ext>
          </a:extLst>
        </xdr:cNvPr>
        <xdr:cNvSpPr/>
      </xdr:nvSpPr>
      <xdr:spPr>
        <a:xfrm>
          <a:off x="9752135" y="48385594"/>
          <a:ext cx="1202846" cy="191580"/>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252</xdr:row>
      <xdr:rowOff>7938</xdr:rowOff>
    </xdr:from>
    <xdr:to>
      <xdr:col>8</xdr:col>
      <xdr:colOff>19050</xdr:colOff>
      <xdr:row>255</xdr:row>
      <xdr:rowOff>0</xdr:rowOff>
    </xdr:to>
    <xdr:cxnSp macro="">
      <xdr:nvCxnSpPr>
        <xdr:cNvPr id="277" name="Straight Arrow Connector 276">
          <a:extLst>
            <a:ext uri="{FF2B5EF4-FFF2-40B4-BE49-F238E27FC236}">
              <a16:creationId xmlns:a16="http://schemas.microsoft.com/office/drawing/2014/main" id="{0DE14146-2989-49D7-AABE-7F30155EA00A}"/>
            </a:ext>
          </a:extLst>
        </xdr:cNvPr>
        <xdr:cNvCxnSpPr>
          <a:stCxn id="254" idx="3"/>
          <a:endCxn id="255" idx="1"/>
        </xdr:cNvCxnSpPr>
      </xdr:nvCxnSpPr>
      <xdr:spPr>
        <a:xfrm>
          <a:off x="3657600" y="46413738"/>
          <a:ext cx="1238250" cy="544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255</xdr:row>
      <xdr:rowOff>0</xdr:rowOff>
    </xdr:from>
    <xdr:to>
      <xdr:col>8</xdr:col>
      <xdr:colOff>19050</xdr:colOff>
      <xdr:row>258</xdr:row>
      <xdr:rowOff>17463</xdr:rowOff>
    </xdr:to>
    <xdr:cxnSp macro="">
      <xdr:nvCxnSpPr>
        <xdr:cNvPr id="278" name="Straight Arrow Connector 277">
          <a:extLst>
            <a:ext uri="{FF2B5EF4-FFF2-40B4-BE49-F238E27FC236}">
              <a16:creationId xmlns:a16="http://schemas.microsoft.com/office/drawing/2014/main" id="{02BC4B69-6A0F-4C5A-8EE5-8AA0637C3999}"/>
            </a:ext>
          </a:extLst>
        </xdr:cNvPr>
        <xdr:cNvCxnSpPr>
          <a:stCxn id="257" idx="3"/>
          <a:endCxn id="255" idx="1"/>
        </xdr:cNvCxnSpPr>
      </xdr:nvCxnSpPr>
      <xdr:spPr>
        <a:xfrm flipV="1">
          <a:off x="3667125" y="46958250"/>
          <a:ext cx="1228725" cy="5699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264</xdr:row>
      <xdr:rowOff>174260</xdr:rowOff>
    </xdr:from>
    <xdr:to>
      <xdr:col>8</xdr:col>
      <xdr:colOff>9525</xdr:colOff>
      <xdr:row>264</xdr:row>
      <xdr:rowOff>175846</xdr:rowOff>
    </xdr:to>
    <xdr:cxnSp macro="">
      <xdr:nvCxnSpPr>
        <xdr:cNvPr id="279" name="Straight Arrow Connector 278">
          <a:extLst>
            <a:ext uri="{FF2B5EF4-FFF2-40B4-BE49-F238E27FC236}">
              <a16:creationId xmlns:a16="http://schemas.microsoft.com/office/drawing/2014/main" id="{48AF5DA5-F7AC-4BC3-94B7-86FC6CA1351F}"/>
            </a:ext>
          </a:extLst>
        </xdr:cNvPr>
        <xdr:cNvCxnSpPr>
          <a:stCxn id="258" idx="3"/>
          <a:endCxn id="256" idx="1"/>
        </xdr:cNvCxnSpPr>
      </xdr:nvCxnSpPr>
      <xdr:spPr>
        <a:xfrm flipV="1">
          <a:off x="3648808" y="48531952"/>
          <a:ext cx="1225794" cy="15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272</xdr:row>
      <xdr:rowOff>17706</xdr:rowOff>
    </xdr:from>
    <xdr:to>
      <xdr:col>8</xdr:col>
      <xdr:colOff>6350</xdr:colOff>
      <xdr:row>272</xdr:row>
      <xdr:rowOff>27355</xdr:rowOff>
    </xdr:to>
    <xdr:cxnSp macro="">
      <xdr:nvCxnSpPr>
        <xdr:cNvPr id="280" name="Straight Arrow Connector 279">
          <a:extLst>
            <a:ext uri="{FF2B5EF4-FFF2-40B4-BE49-F238E27FC236}">
              <a16:creationId xmlns:a16="http://schemas.microsoft.com/office/drawing/2014/main" id="{38AD215F-FEA6-42B0-882B-6E45F9BE873C}"/>
            </a:ext>
          </a:extLst>
        </xdr:cNvPr>
        <xdr:cNvCxnSpPr>
          <a:stCxn id="260" idx="3"/>
          <a:endCxn id="259" idx="1"/>
        </xdr:cNvCxnSpPr>
      </xdr:nvCxnSpPr>
      <xdr:spPr>
        <a:xfrm>
          <a:off x="3658333" y="49840783"/>
          <a:ext cx="1213094" cy="96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255</xdr:row>
      <xdr:rowOff>0</xdr:rowOff>
    </xdr:from>
    <xdr:to>
      <xdr:col>14</xdr:col>
      <xdr:colOff>6350</xdr:colOff>
      <xdr:row>263</xdr:row>
      <xdr:rowOff>3175</xdr:rowOff>
    </xdr:to>
    <xdr:cxnSp macro="">
      <xdr:nvCxnSpPr>
        <xdr:cNvPr id="281" name="Straight Arrow Connector 280">
          <a:extLst>
            <a:ext uri="{FF2B5EF4-FFF2-40B4-BE49-F238E27FC236}">
              <a16:creationId xmlns:a16="http://schemas.microsoft.com/office/drawing/2014/main" id="{7780A119-122A-467C-92ED-69F6D1248F7F}"/>
            </a:ext>
          </a:extLst>
        </xdr:cNvPr>
        <xdr:cNvCxnSpPr>
          <a:stCxn id="255" idx="3"/>
          <a:endCxn id="253" idx="1"/>
        </xdr:cNvCxnSpPr>
      </xdr:nvCxnSpPr>
      <xdr:spPr>
        <a:xfrm>
          <a:off x="7334250" y="46958250"/>
          <a:ext cx="1206500" cy="14763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263</xdr:row>
      <xdr:rowOff>2076</xdr:rowOff>
    </xdr:from>
    <xdr:to>
      <xdr:col>14</xdr:col>
      <xdr:colOff>6350</xdr:colOff>
      <xdr:row>264</xdr:row>
      <xdr:rowOff>174260</xdr:rowOff>
    </xdr:to>
    <xdr:cxnSp macro="">
      <xdr:nvCxnSpPr>
        <xdr:cNvPr id="282" name="Straight Arrow Connector 281">
          <a:extLst>
            <a:ext uri="{FF2B5EF4-FFF2-40B4-BE49-F238E27FC236}">
              <a16:creationId xmlns:a16="http://schemas.microsoft.com/office/drawing/2014/main" id="{70283809-F282-4678-ACC7-79EC0187A347}"/>
            </a:ext>
          </a:extLst>
        </xdr:cNvPr>
        <xdr:cNvCxnSpPr>
          <a:stCxn id="256" idx="3"/>
          <a:endCxn id="253" idx="1"/>
        </xdr:cNvCxnSpPr>
      </xdr:nvCxnSpPr>
      <xdr:spPr>
        <a:xfrm flipV="1">
          <a:off x="7307140" y="48176595"/>
          <a:ext cx="1213095" cy="3553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6350</xdr:colOff>
      <xdr:row>263</xdr:row>
      <xdr:rowOff>2076</xdr:rowOff>
    </xdr:from>
    <xdr:to>
      <xdr:col>14</xdr:col>
      <xdr:colOff>6350</xdr:colOff>
      <xdr:row>272</xdr:row>
      <xdr:rowOff>27355</xdr:rowOff>
    </xdr:to>
    <xdr:cxnSp macro="">
      <xdr:nvCxnSpPr>
        <xdr:cNvPr id="283" name="Straight Arrow Connector 282">
          <a:extLst>
            <a:ext uri="{FF2B5EF4-FFF2-40B4-BE49-F238E27FC236}">
              <a16:creationId xmlns:a16="http://schemas.microsoft.com/office/drawing/2014/main" id="{179487BC-1624-4E28-91A3-9C4F02BF7FF8}"/>
            </a:ext>
          </a:extLst>
        </xdr:cNvPr>
        <xdr:cNvCxnSpPr>
          <a:stCxn id="259" idx="3"/>
          <a:endCxn id="253" idx="1"/>
        </xdr:cNvCxnSpPr>
      </xdr:nvCxnSpPr>
      <xdr:spPr>
        <a:xfrm flipV="1">
          <a:off x="7303965" y="48176595"/>
          <a:ext cx="1216270" cy="16738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6350</xdr:colOff>
      <xdr:row>277</xdr:row>
      <xdr:rowOff>154843</xdr:rowOff>
    </xdr:from>
    <xdr:to>
      <xdr:col>18</xdr:col>
      <xdr:colOff>6350</xdr:colOff>
      <xdr:row>280</xdr:row>
      <xdr:rowOff>3419</xdr:rowOff>
    </xdr:to>
    <xdr:sp macro="" textlink="">
      <xdr:nvSpPr>
        <xdr:cNvPr id="284" name="Rectangle 283">
          <a:extLst>
            <a:ext uri="{FF2B5EF4-FFF2-40B4-BE49-F238E27FC236}">
              <a16:creationId xmlns:a16="http://schemas.microsoft.com/office/drawing/2014/main" id="{A710FA7C-95FC-4E4C-B9C1-E56F291E1D91}"/>
            </a:ext>
          </a:extLst>
        </xdr:cNvPr>
        <xdr:cNvSpPr/>
      </xdr:nvSpPr>
      <xdr:spPr>
        <a:xfrm>
          <a:off x="8520235" y="50893785"/>
          <a:ext cx="2432538" cy="398096"/>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inkoper</a:t>
          </a:r>
          <a:endParaRPr lang="en-GB" sz="1050" b="1"/>
        </a:p>
      </xdr:txBody>
    </xdr:sp>
    <xdr:clientData/>
  </xdr:twoCellAnchor>
  <xdr:twoCellAnchor>
    <xdr:from>
      <xdr:col>2</xdr:col>
      <xdr:colOff>0</xdr:colOff>
      <xdr:row>277</xdr:row>
      <xdr:rowOff>164366</xdr:rowOff>
    </xdr:from>
    <xdr:to>
      <xdr:col>6</xdr:col>
      <xdr:colOff>0</xdr:colOff>
      <xdr:row>279</xdr:row>
      <xdr:rowOff>183172</xdr:rowOff>
    </xdr:to>
    <xdr:sp macro="" textlink="">
      <xdr:nvSpPr>
        <xdr:cNvPr id="285" name="Rectangle 284">
          <a:extLst>
            <a:ext uri="{FF2B5EF4-FFF2-40B4-BE49-F238E27FC236}">
              <a16:creationId xmlns:a16="http://schemas.microsoft.com/office/drawing/2014/main" id="{4CBBF5B7-2DB1-4E6A-B283-F78BD6FF6218}"/>
            </a:ext>
          </a:extLst>
        </xdr:cNvPr>
        <xdr:cNvSpPr/>
      </xdr:nvSpPr>
      <xdr:spPr>
        <a:xfrm>
          <a:off x="1216269" y="50903308"/>
          <a:ext cx="2432539" cy="385152"/>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met toetsbare kwaliteitseisen</a:t>
          </a:r>
          <a:endParaRPr lang="en-GB" sz="1000" b="1">
            <a:solidFill>
              <a:sysClr val="windowText" lastClr="000000"/>
            </a:solidFill>
          </a:endParaRPr>
        </a:p>
      </xdr:txBody>
    </xdr:sp>
    <xdr:clientData/>
  </xdr:twoCellAnchor>
  <xdr:twoCellAnchor>
    <xdr:from>
      <xdr:col>7</xdr:col>
      <xdr:colOff>606425</xdr:colOff>
      <xdr:row>277</xdr:row>
      <xdr:rowOff>167543</xdr:rowOff>
    </xdr:from>
    <xdr:to>
      <xdr:col>11</xdr:col>
      <xdr:colOff>606425</xdr:colOff>
      <xdr:row>280</xdr:row>
      <xdr:rowOff>3419</xdr:rowOff>
    </xdr:to>
    <xdr:sp macro="" textlink="">
      <xdr:nvSpPr>
        <xdr:cNvPr id="286" name="Rectangle 285">
          <a:extLst>
            <a:ext uri="{FF2B5EF4-FFF2-40B4-BE49-F238E27FC236}">
              <a16:creationId xmlns:a16="http://schemas.microsoft.com/office/drawing/2014/main" id="{0C667355-4E03-414A-AA71-F297E1DCB280}"/>
            </a:ext>
          </a:extLst>
        </xdr:cNvPr>
        <xdr:cNvSpPr/>
      </xdr:nvSpPr>
      <xdr:spPr>
        <a:xfrm>
          <a:off x="4863367" y="50906485"/>
          <a:ext cx="2432539" cy="385396"/>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Kwaliteitsborging</a:t>
          </a:r>
        </a:p>
      </xdr:txBody>
    </xdr:sp>
    <xdr:clientData/>
  </xdr:twoCellAnchor>
  <xdr:twoCellAnchor>
    <xdr:from>
      <xdr:col>14</xdr:col>
      <xdr:colOff>19050</xdr:colOff>
      <xdr:row>284</xdr:row>
      <xdr:rowOff>168275</xdr:rowOff>
    </xdr:from>
    <xdr:to>
      <xdr:col>18</xdr:col>
      <xdr:colOff>19050</xdr:colOff>
      <xdr:row>287</xdr:row>
      <xdr:rowOff>15875</xdr:rowOff>
    </xdr:to>
    <xdr:sp macro="" textlink="">
      <xdr:nvSpPr>
        <xdr:cNvPr id="287" name="Rectangle 286">
          <a:extLst>
            <a:ext uri="{FF2B5EF4-FFF2-40B4-BE49-F238E27FC236}">
              <a16:creationId xmlns:a16="http://schemas.microsoft.com/office/drawing/2014/main" id="{BD2FDA85-2E42-43D5-BFDB-D2591F3EC1AE}"/>
            </a:ext>
          </a:extLst>
        </xdr:cNvPr>
        <xdr:cNvSpPr/>
      </xdr:nvSpPr>
      <xdr:spPr>
        <a:xfrm>
          <a:off x="8553450" y="52466875"/>
          <a:ext cx="2438400" cy="40005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 voor de overheid</a:t>
          </a:r>
          <a:endParaRPr lang="en-GB" sz="1050" b="1"/>
        </a:p>
      </xdr:txBody>
    </xdr:sp>
    <xdr:clientData/>
  </xdr:twoCellAnchor>
  <xdr:twoCellAnchor>
    <xdr:from>
      <xdr:col>8</xdr:col>
      <xdr:colOff>6350</xdr:colOff>
      <xdr:row>284</xdr:row>
      <xdr:rowOff>9525</xdr:rowOff>
    </xdr:from>
    <xdr:to>
      <xdr:col>12</xdr:col>
      <xdr:colOff>6350</xdr:colOff>
      <xdr:row>288</xdr:row>
      <xdr:rowOff>15875</xdr:rowOff>
    </xdr:to>
    <xdr:sp macro="" textlink="">
      <xdr:nvSpPr>
        <xdr:cNvPr id="288" name="Rectangle 287">
          <a:extLst>
            <a:ext uri="{FF2B5EF4-FFF2-40B4-BE49-F238E27FC236}">
              <a16:creationId xmlns:a16="http://schemas.microsoft.com/office/drawing/2014/main" id="{A8DA3DD5-2B2E-4E71-B7FA-0AB309286670}"/>
            </a:ext>
          </a:extLst>
        </xdr:cNvPr>
        <xdr:cNvSpPr/>
      </xdr:nvSpPr>
      <xdr:spPr>
        <a:xfrm>
          <a:off x="4883150" y="52308125"/>
          <a:ext cx="2438400" cy="74295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Compliance</a:t>
          </a:r>
          <a:r>
            <a:rPr lang="en-GB" sz="1000" b="1" baseline="0"/>
            <a:t> met toetsbare kwaliteitseisen, waaronder voorschriften infectiepreventie</a:t>
          </a:r>
          <a:endParaRPr lang="en-GB" sz="1000" b="1"/>
        </a:p>
      </xdr:txBody>
    </xdr:sp>
    <xdr:clientData/>
  </xdr:twoCellAnchor>
  <xdr:twoCellAnchor>
    <xdr:from>
      <xdr:col>14</xdr:col>
      <xdr:colOff>19050</xdr:colOff>
      <xdr:row>292</xdr:row>
      <xdr:rowOff>0</xdr:rowOff>
    </xdr:from>
    <xdr:to>
      <xdr:col>18</xdr:col>
      <xdr:colOff>19050</xdr:colOff>
      <xdr:row>294</xdr:row>
      <xdr:rowOff>25400</xdr:rowOff>
    </xdr:to>
    <xdr:sp macro="" textlink="">
      <xdr:nvSpPr>
        <xdr:cNvPr id="289" name="Rectangle 288">
          <a:extLst>
            <a:ext uri="{FF2B5EF4-FFF2-40B4-BE49-F238E27FC236}">
              <a16:creationId xmlns:a16="http://schemas.microsoft.com/office/drawing/2014/main" id="{F2B59076-7AAF-4221-B97F-A86BD662451B}"/>
            </a:ext>
          </a:extLst>
        </xdr:cNvPr>
        <xdr:cNvSpPr/>
      </xdr:nvSpPr>
      <xdr:spPr>
        <a:xfrm>
          <a:off x="8553450" y="53771800"/>
          <a:ext cx="2438400" cy="39370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1"/>
            <a:t>Kwaliteit</a:t>
          </a:r>
          <a:r>
            <a:rPr lang="en-GB" sz="1050" b="1" baseline="0"/>
            <a:t>seisen gebouw</a:t>
          </a:r>
          <a:endParaRPr lang="en-GB" sz="1050" b="1"/>
        </a:p>
      </xdr:txBody>
    </xdr:sp>
    <xdr:clientData/>
  </xdr:twoCellAnchor>
  <xdr:twoCellAnchor>
    <xdr:from>
      <xdr:col>2</xdr:col>
      <xdr:colOff>692</xdr:colOff>
      <xdr:row>277</xdr:row>
      <xdr:rowOff>14654</xdr:rowOff>
    </xdr:from>
    <xdr:to>
      <xdr:col>3</xdr:col>
      <xdr:colOff>579805</xdr:colOff>
      <xdr:row>277</xdr:row>
      <xdr:rowOff>148341</xdr:rowOff>
    </xdr:to>
    <xdr:sp macro="" textlink="">
      <xdr:nvSpPr>
        <xdr:cNvPr id="290" name="Rectangle 289">
          <a:extLst>
            <a:ext uri="{FF2B5EF4-FFF2-40B4-BE49-F238E27FC236}">
              <a16:creationId xmlns:a16="http://schemas.microsoft.com/office/drawing/2014/main" id="{D1E44F7A-3A36-4CA6-A50A-E546C7B52EDB}"/>
            </a:ext>
          </a:extLst>
        </xdr:cNvPr>
        <xdr:cNvSpPr/>
      </xdr:nvSpPr>
      <xdr:spPr>
        <a:xfrm>
          <a:off x="1216961" y="50753596"/>
          <a:ext cx="1187248" cy="13368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3</xdr:col>
      <xdr:colOff>593481</xdr:colOff>
      <xdr:row>279</xdr:row>
      <xdr:rowOff>172498</xdr:rowOff>
    </xdr:from>
    <xdr:to>
      <xdr:col>6</xdr:col>
      <xdr:colOff>2073</xdr:colOff>
      <xdr:row>281</xdr:row>
      <xdr:rowOff>11457</xdr:rowOff>
    </xdr:to>
    <xdr:sp macro="" textlink="">
      <xdr:nvSpPr>
        <xdr:cNvPr id="291" name="Rectangle 290">
          <a:extLst>
            <a:ext uri="{FF2B5EF4-FFF2-40B4-BE49-F238E27FC236}">
              <a16:creationId xmlns:a16="http://schemas.microsoft.com/office/drawing/2014/main" id="{3DA4A5E3-AEF6-482C-B605-EA02DE2E8DFC}"/>
            </a:ext>
          </a:extLst>
        </xdr:cNvPr>
        <xdr:cNvSpPr/>
      </xdr:nvSpPr>
      <xdr:spPr>
        <a:xfrm>
          <a:off x="2417885" y="51277786"/>
          <a:ext cx="1232996" cy="20530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7</xdr:col>
      <xdr:colOff>606426</xdr:colOff>
      <xdr:row>277</xdr:row>
      <xdr:rowOff>14654</xdr:rowOff>
    </xdr:from>
    <xdr:to>
      <xdr:col>9</xdr:col>
      <xdr:colOff>600808</xdr:colOff>
      <xdr:row>277</xdr:row>
      <xdr:rowOff>164368</xdr:rowOff>
    </xdr:to>
    <xdr:sp macro="" textlink="">
      <xdr:nvSpPr>
        <xdr:cNvPr id="292" name="Rectangle 291">
          <a:extLst>
            <a:ext uri="{FF2B5EF4-FFF2-40B4-BE49-F238E27FC236}">
              <a16:creationId xmlns:a16="http://schemas.microsoft.com/office/drawing/2014/main" id="{121D9BFE-EF09-41D2-8CAF-901687192CBE}"/>
            </a:ext>
          </a:extLst>
        </xdr:cNvPr>
        <xdr:cNvSpPr/>
      </xdr:nvSpPr>
      <xdr:spPr>
        <a:xfrm>
          <a:off x="4863368" y="50753596"/>
          <a:ext cx="1210652" cy="14971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280</xdr:row>
      <xdr:rowOff>7555</xdr:rowOff>
    </xdr:from>
    <xdr:to>
      <xdr:col>12</xdr:col>
      <xdr:colOff>692</xdr:colOff>
      <xdr:row>281</xdr:row>
      <xdr:rowOff>29570</xdr:rowOff>
    </xdr:to>
    <xdr:sp macro="" textlink="">
      <xdr:nvSpPr>
        <xdr:cNvPr id="293" name="Rectangle 292">
          <a:extLst>
            <a:ext uri="{FF2B5EF4-FFF2-40B4-BE49-F238E27FC236}">
              <a16:creationId xmlns:a16="http://schemas.microsoft.com/office/drawing/2014/main" id="{71194BBA-19D0-4807-A8DD-1CC8A62F496D}"/>
            </a:ext>
          </a:extLst>
        </xdr:cNvPr>
        <xdr:cNvSpPr/>
      </xdr:nvSpPr>
      <xdr:spPr>
        <a:xfrm>
          <a:off x="6103327" y="51296017"/>
          <a:ext cx="1194980" cy="20518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xdr:colOff>
      <xdr:row>283</xdr:row>
      <xdr:rowOff>21981</xdr:rowOff>
    </xdr:from>
    <xdr:to>
      <xdr:col>9</xdr:col>
      <xdr:colOff>586154</xdr:colOff>
      <xdr:row>284</xdr:row>
      <xdr:rowOff>6350</xdr:rowOff>
    </xdr:to>
    <xdr:sp macro="" textlink="">
      <xdr:nvSpPr>
        <xdr:cNvPr id="294" name="Rectangle 293">
          <a:extLst>
            <a:ext uri="{FF2B5EF4-FFF2-40B4-BE49-F238E27FC236}">
              <a16:creationId xmlns:a16="http://schemas.microsoft.com/office/drawing/2014/main" id="{FB222FE0-3F7E-4175-8E45-134B34E9098C}"/>
            </a:ext>
          </a:extLst>
        </xdr:cNvPr>
        <xdr:cNvSpPr/>
      </xdr:nvSpPr>
      <xdr:spPr>
        <a:xfrm>
          <a:off x="4865078" y="51859962"/>
          <a:ext cx="1194288" cy="16754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21981</xdr:colOff>
      <xdr:row>288</xdr:row>
      <xdr:rowOff>29536</xdr:rowOff>
    </xdr:from>
    <xdr:to>
      <xdr:col>12</xdr:col>
      <xdr:colOff>7042</xdr:colOff>
      <xdr:row>289</xdr:row>
      <xdr:rowOff>48375</xdr:rowOff>
    </xdr:to>
    <xdr:sp macro="" textlink="">
      <xdr:nvSpPr>
        <xdr:cNvPr id="295" name="Rectangle 294">
          <a:extLst>
            <a:ext uri="{FF2B5EF4-FFF2-40B4-BE49-F238E27FC236}">
              <a16:creationId xmlns:a16="http://schemas.microsoft.com/office/drawing/2014/main" id="{EB6DA333-7722-4F52-920E-E93A92D1CF40}"/>
            </a:ext>
          </a:extLst>
        </xdr:cNvPr>
        <xdr:cNvSpPr/>
      </xdr:nvSpPr>
      <xdr:spPr>
        <a:xfrm>
          <a:off x="6103327" y="52783382"/>
          <a:ext cx="1201330" cy="20201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277</xdr:row>
      <xdr:rowOff>21981</xdr:rowOff>
    </xdr:from>
    <xdr:to>
      <xdr:col>15</xdr:col>
      <xdr:colOff>593481</xdr:colOff>
      <xdr:row>277</xdr:row>
      <xdr:rowOff>161193</xdr:rowOff>
    </xdr:to>
    <xdr:sp macro="" textlink="">
      <xdr:nvSpPr>
        <xdr:cNvPr id="296" name="Rectangle 295">
          <a:extLst>
            <a:ext uri="{FF2B5EF4-FFF2-40B4-BE49-F238E27FC236}">
              <a16:creationId xmlns:a16="http://schemas.microsoft.com/office/drawing/2014/main" id="{D4123DD6-66A9-47C8-AD78-889AED5C0E21}"/>
            </a:ext>
          </a:extLst>
        </xdr:cNvPr>
        <xdr:cNvSpPr/>
      </xdr:nvSpPr>
      <xdr:spPr>
        <a:xfrm>
          <a:off x="8520235" y="50760923"/>
          <a:ext cx="1195265" cy="13921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15</xdr:col>
      <xdr:colOff>608134</xdr:colOff>
      <xdr:row>280</xdr:row>
      <xdr:rowOff>7555</xdr:rowOff>
    </xdr:from>
    <xdr:to>
      <xdr:col>18</xdr:col>
      <xdr:colOff>7041</xdr:colOff>
      <xdr:row>281</xdr:row>
      <xdr:rowOff>26395</xdr:rowOff>
    </xdr:to>
    <xdr:sp macro="" textlink="">
      <xdr:nvSpPr>
        <xdr:cNvPr id="297" name="Rectangle 296">
          <a:extLst>
            <a:ext uri="{FF2B5EF4-FFF2-40B4-BE49-F238E27FC236}">
              <a16:creationId xmlns:a16="http://schemas.microsoft.com/office/drawing/2014/main" id="{953573EC-6E32-4543-8034-4DC3E8CE80BD}"/>
            </a:ext>
          </a:extLst>
        </xdr:cNvPr>
        <xdr:cNvSpPr/>
      </xdr:nvSpPr>
      <xdr:spPr>
        <a:xfrm>
          <a:off x="9730153" y="51296017"/>
          <a:ext cx="1223311" cy="20201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19050</xdr:colOff>
      <xdr:row>284</xdr:row>
      <xdr:rowOff>29308</xdr:rowOff>
    </xdr:from>
    <xdr:to>
      <xdr:col>15</xdr:col>
      <xdr:colOff>593481</xdr:colOff>
      <xdr:row>285</xdr:row>
      <xdr:rowOff>0</xdr:rowOff>
    </xdr:to>
    <xdr:sp macro="" textlink="">
      <xdr:nvSpPr>
        <xdr:cNvPr id="298" name="Rectangle 297">
          <a:extLst>
            <a:ext uri="{FF2B5EF4-FFF2-40B4-BE49-F238E27FC236}">
              <a16:creationId xmlns:a16="http://schemas.microsoft.com/office/drawing/2014/main" id="{FC4DD958-6B73-4477-9F32-166B0ACC57D6}"/>
            </a:ext>
          </a:extLst>
        </xdr:cNvPr>
        <xdr:cNvSpPr/>
      </xdr:nvSpPr>
      <xdr:spPr>
        <a:xfrm>
          <a:off x="8532935" y="52050462"/>
          <a:ext cx="1182565" cy="15386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14654</xdr:colOff>
      <xdr:row>287</xdr:row>
      <xdr:rowOff>20011</xdr:rowOff>
    </xdr:from>
    <xdr:to>
      <xdr:col>18</xdr:col>
      <xdr:colOff>19742</xdr:colOff>
      <xdr:row>288</xdr:row>
      <xdr:rowOff>35675</xdr:rowOff>
    </xdr:to>
    <xdr:sp macro="" textlink="">
      <xdr:nvSpPr>
        <xdr:cNvPr id="299" name="Rectangle 298">
          <a:extLst>
            <a:ext uri="{FF2B5EF4-FFF2-40B4-BE49-F238E27FC236}">
              <a16:creationId xmlns:a16="http://schemas.microsoft.com/office/drawing/2014/main" id="{C833ED2C-AA1C-4768-806E-EDC22B307198}"/>
            </a:ext>
          </a:extLst>
        </xdr:cNvPr>
        <xdr:cNvSpPr/>
      </xdr:nvSpPr>
      <xdr:spPr>
        <a:xfrm>
          <a:off x="9744808" y="52590684"/>
          <a:ext cx="1221357" cy="19883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19051</xdr:colOff>
      <xdr:row>291</xdr:row>
      <xdr:rowOff>21981</xdr:rowOff>
    </xdr:from>
    <xdr:to>
      <xdr:col>15</xdr:col>
      <xdr:colOff>586155</xdr:colOff>
      <xdr:row>292</xdr:row>
      <xdr:rowOff>9525</xdr:rowOff>
    </xdr:to>
    <xdr:sp macro="" textlink="">
      <xdr:nvSpPr>
        <xdr:cNvPr id="300" name="Rectangle 299">
          <a:extLst>
            <a:ext uri="{FF2B5EF4-FFF2-40B4-BE49-F238E27FC236}">
              <a16:creationId xmlns:a16="http://schemas.microsoft.com/office/drawing/2014/main" id="{3EBE711E-EBF7-4241-8D07-E92A34849CF4}"/>
            </a:ext>
          </a:extLst>
        </xdr:cNvPr>
        <xdr:cNvSpPr/>
      </xdr:nvSpPr>
      <xdr:spPr>
        <a:xfrm>
          <a:off x="8532936" y="53325346"/>
          <a:ext cx="1175238" cy="1707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14653</xdr:colOff>
      <xdr:row>294</xdr:row>
      <xdr:rowOff>26361</xdr:rowOff>
    </xdr:from>
    <xdr:to>
      <xdr:col>18</xdr:col>
      <xdr:colOff>19741</xdr:colOff>
      <xdr:row>295</xdr:row>
      <xdr:rowOff>48375</xdr:rowOff>
    </xdr:to>
    <xdr:sp macro="" textlink="">
      <xdr:nvSpPr>
        <xdr:cNvPr id="301" name="Rectangle 300">
          <a:extLst>
            <a:ext uri="{FF2B5EF4-FFF2-40B4-BE49-F238E27FC236}">
              <a16:creationId xmlns:a16="http://schemas.microsoft.com/office/drawing/2014/main" id="{26A3CB4D-C658-42CA-BDE4-E173E0397D6B}"/>
            </a:ext>
          </a:extLst>
        </xdr:cNvPr>
        <xdr:cNvSpPr/>
      </xdr:nvSpPr>
      <xdr:spPr>
        <a:xfrm>
          <a:off x="9744807" y="53879246"/>
          <a:ext cx="1221357" cy="20518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0</xdr:colOff>
      <xdr:row>278</xdr:row>
      <xdr:rowOff>170594</xdr:rowOff>
    </xdr:from>
    <xdr:to>
      <xdr:col>7</xdr:col>
      <xdr:colOff>606425</xdr:colOff>
      <xdr:row>278</xdr:row>
      <xdr:rowOff>177068</xdr:rowOff>
    </xdr:to>
    <xdr:cxnSp macro="">
      <xdr:nvCxnSpPr>
        <xdr:cNvPr id="302" name="Straight Arrow Connector 301">
          <a:extLst>
            <a:ext uri="{FF2B5EF4-FFF2-40B4-BE49-F238E27FC236}">
              <a16:creationId xmlns:a16="http://schemas.microsoft.com/office/drawing/2014/main" id="{2D7D1212-D923-4FDB-B68D-71A78E017DBD}"/>
            </a:ext>
          </a:extLst>
        </xdr:cNvPr>
        <xdr:cNvCxnSpPr>
          <a:stCxn id="285" idx="3"/>
          <a:endCxn id="286" idx="1"/>
        </xdr:cNvCxnSpPr>
      </xdr:nvCxnSpPr>
      <xdr:spPr>
        <a:xfrm>
          <a:off x="3648808" y="51092709"/>
          <a:ext cx="1214559" cy="64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606425</xdr:colOff>
      <xdr:row>278</xdr:row>
      <xdr:rowOff>172306</xdr:rowOff>
    </xdr:from>
    <xdr:to>
      <xdr:col>14</xdr:col>
      <xdr:colOff>9525</xdr:colOff>
      <xdr:row>278</xdr:row>
      <xdr:rowOff>177068</xdr:rowOff>
    </xdr:to>
    <xdr:cxnSp macro="">
      <xdr:nvCxnSpPr>
        <xdr:cNvPr id="303" name="Straight Arrow Connector 302">
          <a:extLst>
            <a:ext uri="{FF2B5EF4-FFF2-40B4-BE49-F238E27FC236}">
              <a16:creationId xmlns:a16="http://schemas.microsoft.com/office/drawing/2014/main" id="{CF9EDD4F-2911-4AB7-9DC3-753B79B60E3D}"/>
            </a:ext>
          </a:extLst>
        </xdr:cNvPr>
        <xdr:cNvCxnSpPr>
          <a:stCxn id="286" idx="3"/>
          <a:endCxn id="284" idx="1"/>
        </xdr:cNvCxnSpPr>
      </xdr:nvCxnSpPr>
      <xdr:spPr>
        <a:xfrm flipV="1">
          <a:off x="7295906" y="51094421"/>
          <a:ext cx="1227504" cy="47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286</xdr:row>
      <xdr:rowOff>1588</xdr:rowOff>
    </xdr:from>
    <xdr:to>
      <xdr:col>14</xdr:col>
      <xdr:colOff>19050</xdr:colOff>
      <xdr:row>286</xdr:row>
      <xdr:rowOff>11113</xdr:rowOff>
    </xdr:to>
    <xdr:cxnSp macro="">
      <xdr:nvCxnSpPr>
        <xdr:cNvPr id="304" name="Straight Arrow Connector 303">
          <a:extLst>
            <a:ext uri="{FF2B5EF4-FFF2-40B4-BE49-F238E27FC236}">
              <a16:creationId xmlns:a16="http://schemas.microsoft.com/office/drawing/2014/main" id="{A84097DD-281A-404D-946A-F82588957CE4}"/>
            </a:ext>
          </a:extLst>
        </xdr:cNvPr>
        <xdr:cNvCxnSpPr>
          <a:stCxn id="288" idx="3"/>
          <a:endCxn id="287" idx="1"/>
        </xdr:cNvCxnSpPr>
      </xdr:nvCxnSpPr>
      <xdr:spPr>
        <a:xfrm flipV="1">
          <a:off x="7324725" y="52668488"/>
          <a:ext cx="122872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252</xdr:row>
      <xdr:rowOff>0</xdr:rowOff>
    </xdr:from>
    <xdr:to>
      <xdr:col>24</xdr:col>
      <xdr:colOff>0</xdr:colOff>
      <xdr:row>254</xdr:row>
      <xdr:rowOff>0</xdr:rowOff>
    </xdr:to>
    <xdr:sp macro="" textlink="">
      <xdr:nvSpPr>
        <xdr:cNvPr id="305" name="Rectangle 304">
          <a:extLst>
            <a:ext uri="{FF2B5EF4-FFF2-40B4-BE49-F238E27FC236}">
              <a16:creationId xmlns:a16="http://schemas.microsoft.com/office/drawing/2014/main" id="{41EBA1D0-58DC-4389-B4E9-620D727EF625}"/>
            </a:ext>
          </a:extLst>
        </xdr:cNvPr>
        <xdr:cNvSpPr/>
      </xdr:nvSpPr>
      <xdr:spPr>
        <a:xfrm>
          <a:off x="12162692" y="46159615"/>
          <a:ext cx="2432539" cy="366347"/>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Kwaliteit</a:t>
          </a:r>
          <a:r>
            <a:rPr lang="en-GB" sz="1400" b="1" baseline="0"/>
            <a:t> dienstverlening</a:t>
          </a:r>
          <a:endParaRPr lang="en-GB" sz="1400" b="1"/>
        </a:p>
      </xdr:txBody>
    </xdr:sp>
    <xdr:clientData/>
  </xdr:twoCellAnchor>
  <xdr:twoCellAnchor>
    <xdr:from>
      <xdr:col>18</xdr:col>
      <xdr:colOff>12699</xdr:colOff>
      <xdr:row>199</xdr:row>
      <xdr:rowOff>12081</xdr:rowOff>
    </xdr:from>
    <xdr:to>
      <xdr:col>20</xdr:col>
      <xdr:colOff>0</xdr:colOff>
      <xdr:row>253</xdr:row>
      <xdr:rowOff>1</xdr:rowOff>
    </xdr:to>
    <xdr:cxnSp macro="">
      <xdr:nvCxnSpPr>
        <xdr:cNvPr id="306" name="Straight Arrow Connector 305">
          <a:extLst>
            <a:ext uri="{FF2B5EF4-FFF2-40B4-BE49-F238E27FC236}">
              <a16:creationId xmlns:a16="http://schemas.microsoft.com/office/drawing/2014/main" id="{A73BEF9C-3149-4CA2-840B-F808D57E6312}"/>
            </a:ext>
          </a:extLst>
        </xdr:cNvPr>
        <xdr:cNvCxnSpPr>
          <a:stCxn id="164" idx="3"/>
          <a:endCxn id="305" idx="1"/>
        </xdr:cNvCxnSpPr>
      </xdr:nvCxnSpPr>
      <xdr:spPr>
        <a:xfrm>
          <a:off x="10959122" y="36463523"/>
          <a:ext cx="1203570" cy="98792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27329</xdr:colOff>
      <xdr:row>222</xdr:row>
      <xdr:rowOff>18845</xdr:rowOff>
    </xdr:from>
    <xdr:to>
      <xdr:col>20</xdr:col>
      <xdr:colOff>0</xdr:colOff>
      <xdr:row>253</xdr:row>
      <xdr:rowOff>1</xdr:rowOff>
    </xdr:to>
    <xdr:cxnSp macro="">
      <xdr:nvCxnSpPr>
        <xdr:cNvPr id="307" name="Straight Arrow Connector 306">
          <a:extLst>
            <a:ext uri="{FF2B5EF4-FFF2-40B4-BE49-F238E27FC236}">
              <a16:creationId xmlns:a16="http://schemas.microsoft.com/office/drawing/2014/main" id="{DE98AD25-FD7B-46FA-8AFE-43585A333229}"/>
            </a:ext>
          </a:extLst>
        </xdr:cNvPr>
        <xdr:cNvCxnSpPr>
          <a:stCxn id="203" idx="3"/>
          <a:endCxn id="305" idx="1"/>
        </xdr:cNvCxnSpPr>
      </xdr:nvCxnSpPr>
      <xdr:spPr>
        <a:xfrm>
          <a:off x="10973752" y="40683268"/>
          <a:ext cx="1188940" cy="56595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7732</xdr:colOff>
      <xdr:row>241</xdr:row>
      <xdr:rowOff>180765</xdr:rowOff>
    </xdr:from>
    <xdr:to>
      <xdr:col>20</xdr:col>
      <xdr:colOff>0</xdr:colOff>
      <xdr:row>253</xdr:row>
      <xdr:rowOff>1</xdr:rowOff>
    </xdr:to>
    <xdr:cxnSp macro="">
      <xdr:nvCxnSpPr>
        <xdr:cNvPr id="308" name="Straight Arrow Connector 307">
          <a:extLst>
            <a:ext uri="{FF2B5EF4-FFF2-40B4-BE49-F238E27FC236}">
              <a16:creationId xmlns:a16="http://schemas.microsoft.com/office/drawing/2014/main" id="{80601736-154F-431D-A2C6-7307C8CA4202}"/>
            </a:ext>
          </a:extLst>
        </xdr:cNvPr>
        <xdr:cNvCxnSpPr>
          <a:stCxn id="216" idx="3"/>
          <a:endCxn id="305" idx="1"/>
        </xdr:cNvCxnSpPr>
      </xdr:nvCxnSpPr>
      <xdr:spPr>
        <a:xfrm>
          <a:off x="10954155" y="44325477"/>
          <a:ext cx="1208537" cy="20173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253</xdr:row>
      <xdr:rowOff>1</xdr:rowOff>
    </xdr:from>
    <xdr:to>
      <xdr:col>20</xdr:col>
      <xdr:colOff>0</xdr:colOff>
      <xdr:row>263</xdr:row>
      <xdr:rowOff>2076</xdr:rowOff>
    </xdr:to>
    <xdr:cxnSp macro="">
      <xdr:nvCxnSpPr>
        <xdr:cNvPr id="309" name="Straight Arrow Connector 308">
          <a:extLst>
            <a:ext uri="{FF2B5EF4-FFF2-40B4-BE49-F238E27FC236}">
              <a16:creationId xmlns:a16="http://schemas.microsoft.com/office/drawing/2014/main" id="{9675EBC0-0B7D-4C1F-A142-6CF61E72A36C}"/>
            </a:ext>
          </a:extLst>
        </xdr:cNvPr>
        <xdr:cNvCxnSpPr>
          <a:stCxn id="253" idx="3"/>
          <a:endCxn id="305" idx="1"/>
        </xdr:cNvCxnSpPr>
      </xdr:nvCxnSpPr>
      <xdr:spPr>
        <a:xfrm flipV="1">
          <a:off x="10952773" y="46342789"/>
          <a:ext cx="1209919" cy="18338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253</xdr:row>
      <xdr:rowOff>1</xdr:rowOff>
    </xdr:from>
    <xdr:to>
      <xdr:col>20</xdr:col>
      <xdr:colOff>0</xdr:colOff>
      <xdr:row>278</xdr:row>
      <xdr:rowOff>172306</xdr:rowOff>
    </xdr:to>
    <xdr:cxnSp macro="">
      <xdr:nvCxnSpPr>
        <xdr:cNvPr id="310" name="Straight Arrow Connector 309">
          <a:extLst>
            <a:ext uri="{FF2B5EF4-FFF2-40B4-BE49-F238E27FC236}">
              <a16:creationId xmlns:a16="http://schemas.microsoft.com/office/drawing/2014/main" id="{33CBE472-2E5B-4F41-9CA1-264B38BDADFB}"/>
            </a:ext>
          </a:extLst>
        </xdr:cNvPr>
        <xdr:cNvCxnSpPr>
          <a:stCxn id="284" idx="3"/>
          <a:endCxn id="305" idx="1"/>
        </xdr:cNvCxnSpPr>
      </xdr:nvCxnSpPr>
      <xdr:spPr>
        <a:xfrm flipV="1">
          <a:off x="10955948" y="46342789"/>
          <a:ext cx="1206744" cy="47516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xdr:colOff>
      <xdr:row>253</xdr:row>
      <xdr:rowOff>1</xdr:rowOff>
    </xdr:from>
    <xdr:to>
      <xdr:col>20</xdr:col>
      <xdr:colOff>0</xdr:colOff>
      <xdr:row>286</xdr:row>
      <xdr:rowOff>489</xdr:rowOff>
    </xdr:to>
    <xdr:cxnSp macro="">
      <xdr:nvCxnSpPr>
        <xdr:cNvPr id="311" name="Straight Arrow Connector 310">
          <a:extLst>
            <a:ext uri="{FF2B5EF4-FFF2-40B4-BE49-F238E27FC236}">
              <a16:creationId xmlns:a16="http://schemas.microsoft.com/office/drawing/2014/main" id="{0FC4B7F8-EDDF-458F-AF03-D297F6CA4B45}"/>
            </a:ext>
          </a:extLst>
        </xdr:cNvPr>
        <xdr:cNvCxnSpPr>
          <a:stCxn id="287" idx="3"/>
          <a:endCxn id="305" idx="1"/>
        </xdr:cNvCxnSpPr>
      </xdr:nvCxnSpPr>
      <xdr:spPr>
        <a:xfrm flipV="1">
          <a:off x="10965473" y="46342789"/>
          <a:ext cx="1197219" cy="6045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xdr:colOff>
      <xdr:row>253</xdr:row>
      <xdr:rowOff>1</xdr:rowOff>
    </xdr:from>
    <xdr:to>
      <xdr:col>20</xdr:col>
      <xdr:colOff>0</xdr:colOff>
      <xdr:row>293</xdr:row>
      <xdr:rowOff>14287</xdr:rowOff>
    </xdr:to>
    <xdr:cxnSp macro="">
      <xdr:nvCxnSpPr>
        <xdr:cNvPr id="312" name="Straight Arrow Connector 311">
          <a:extLst>
            <a:ext uri="{FF2B5EF4-FFF2-40B4-BE49-F238E27FC236}">
              <a16:creationId xmlns:a16="http://schemas.microsoft.com/office/drawing/2014/main" id="{3FF03449-E72C-4F19-AEF0-1B40649552E6}"/>
            </a:ext>
          </a:extLst>
        </xdr:cNvPr>
        <xdr:cNvCxnSpPr>
          <a:stCxn id="289" idx="3"/>
          <a:endCxn id="305" idx="1"/>
        </xdr:cNvCxnSpPr>
      </xdr:nvCxnSpPr>
      <xdr:spPr>
        <a:xfrm flipV="1">
          <a:off x="10965473" y="46342789"/>
          <a:ext cx="1197219" cy="73412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314</xdr:row>
      <xdr:rowOff>168275</xdr:rowOff>
    </xdr:from>
    <xdr:to>
      <xdr:col>18</xdr:col>
      <xdr:colOff>9525</xdr:colOff>
      <xdr:row>317</xdr:row>
      <xdr:rowOff>19050</xdr:rowOff>
    </xdr:to>
    <xdr:sp macro="" textlink="">
      <xdr:nvSpPr>
        <xdr:cNvPr id="313" name="Rectangle 312">
          <a:extLst>
            <a:ext uri="{FF2B5EF4-FFF2-40B4-BE49-F238E27FC236}">
              <a16:creationId xmlns:a16="http://schemas.microsoft.com/office/drawing/2014/main" id="{5C03D56B-30FB-4104-A480-03DCCD9B554E}"/>
            </a:ext>
          </a:extLst>
        </xdr:cNvPr>
        <xdr:cNvSpPr/>
      </xdr:nvSpPr>
      <xdr:spPr>
        <a:xfrm>
          <a:off x="8543925" y="57991375"/>
          <a:ext cx="2438400" cy="403225"/>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0"/>
            <a:t>Drivers</a:t>
          </a:r>
          <a:r>
            <a:rPr lang="en-GB" sz="1050" b="0" baseline="0"/>
            <a:t> productie-uitval</a:t>
          </a:r>
          <a:endParaRPr lang="en-GB" sz="1050" b="0"/>
        </a:p>
      </xdr:txBody>
    </xdr:sp>
    <xdr:clientData/>
  </xdr:twoCellAnchor>
  <xdr:twoCellAnchor>
    <xdr:from>
      <xdr:col>2</xdr:col>
      <xdr:colOff>6350</xdr:colOff>
      <xdr:row>296</xdr:row>
      <xdr:rowOff>180974</xdr:rowOff>
    </xdr:from>
    <xdr:to>
      <xdr:col>6</xdr:col>
      <xdr:colOff>6350</xdr:colOff>
      <xdr:row>298</xdr:row>
      <xdr:rowOff>177800</xdr:rowOff>
    </xdr:to>
    <xdr:sp macro="" textlink="">
      <xdr:nvSpPr>
        <xdr:cNvPr id="314" name="Rectangle 313">
          <a:extLst>
            <a:ext uri="{FF2B5EF4-FFF2-40B4-BE49-F238E27FC236}">
              <a16:creationId xmlns:a16="http://schemas.microsoft.com/office/drawing/2014/main" id="{E46E21F9-5E64-4C97-8B08-A76B039ADB95}"/>
            </a:ext>
          </a:extLst>
        </xdr:cNvPr>
        <xdr:cNvSpPr/>
      </xdr:nvSpPr>
      <xdr:spPr>
        <a:xfrm>
          <a:off x="1225550" y="54689374"/>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Kortdurend</a:t>
          </a:r>
          <a:r>
            <a:rPr lang="en-GB" sz="1000" b="1" baseline="0">
              <a:solidFill>
                <a:sysClr val="windowText" lastClr="000000"/>
              </a:solidFill>
            </a:rPr>
            <a:t> ziekteverzuim</a:t>
          </a:r>
          <a:endParaRPr lang="en-GB" sz="1000" b="1">
            <a:solidFill>
              <a:sysClr val="windowText" lastClr="000000"/>
            </a:solidFill>
          </a:endParaRPr>
        </a:p>
      </xdr:txBody>
    </xdr:sp>
    <xdr:clientData/>
  </xdr:twoCellAnchor>
  <xdr:twoCellAnchor>
    <xdr:from>
      <xdr:col>8</xdr:col>
      <xdr:colOff>15875</xdr:colOff>
      <xdr:row>305</xdr:row>
      <xdr:rowOff>177800</xdr:rowOff>
    </xdr:from>
    <xdr:to>
      <xdr:col>12</xdr:col>
      <xdr:colOff>15875</xdr:colOff>
      <xdr:row>308</xdr:row>
      <xdr:rowOff>19050</xdr:rowOff>
    </xdr:to>
    <xdr:sp macro="" textlink="">
      <xdr:nvSpPr>
        <xdr:cNvPr id="315" name="Rectangle 314">
          <a:extLst>
            <a:ext uri="{FF2B5EF4-FFF2-40B4-BE49-F238E27FC236}">
              <a16:creationId xmlns:a16="http://schemas.microsoft.com/office/drawing/2014/main" id="{CA2B595A-D978-42CC-91B0-263413D42261}"/>
            </a:ext>
          </a:extLst>
        </xdr:cNvPr>
        <xdr:cNvSpPr/>
      </xdr:nvSpPr>
      <xdr:spPr>
        <a:xfrm>
          <a:off x="4892675" y="56343550"/>
          <a:ext cx="2438400" cy="3937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t>Beschikbaarhei</a:t>
          </a:r>
          <a:r>
            <a:rPr lang="en-GB" sz="1000" b="1" baseline="0"/>
            <a:t>d personeel</a:t>
          </a:r>
          <a:endParaRPr lang="en-GB" sz="1000" b="1"/>
        </a:p>
      </xdr:txBody>
    </xdr:sp>
    <xdr:clientData/>
  </xdr:twoCellAnchor>
  <xdr:twoCellAnchor>
    <xdr:from>
      <xdr:col>8</xdr:col>
      <xdr:colOff>19050</xdr:colOff>
      <xdr:row>323</xdr:row>
      <xdr:rowOff>168275</xdr:rowOff>
    </xdr:from>
    <xdr:to>
      <xdr:col>12</xdr:col>
      <xdr:colOff>19050</xdr:colOff>
      <xdr:row>326</xdr:row>
      <xdr:rowOff>9525</xdr:rowOff>
    </xdr:to>
    <xdr:sp macro="" textlink="">
      <xdr:nvSpPr>
        <xdr:cNvPr id="316" name="Rectangle 315">
          <a:extLst>
            <a:ext uri="{FF2B5EF4-FFF2-40B4-BE49-F238E27FC236}">
              <a16:creationId xmlns:a16="http://schemas.microsoft.com/office/drawing/2014/main" id="{11A3598D-4D42-4893-847D-6E58157078FB}"/>
            </a:ext>
          </a:extLst>
        </xdr:cNvPr>
        <xdr:cNvSpPr/>
      </xdr:nvSpPr>
      <xdr:spPr>
        <a:xfrm>
          <a:off x="4895850" y="59648725"/>
          <a:ext cx="2438400" cy="3937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Toegankelijkheid dienst</a:t>
          </a:r>
          <a:endParaRPr lang="en-GB" sz="1000" b="1"/>
        </a:p>
      </xdr:txBody>
    </xdr:sp>
    <xdr:clientData/>
  </xdr:twoCellAnchor>
  <xdr:twoCellAnchor>
    <xdr:from>
      <xdr:col>2</xdr:col>
      <xdr:colOff>6350</xdr:colOff>
      <xdr:row>303</xdr:row>
      <xdr:rowOff>22224</xdr:rowOff>
    </xdr:from>
    <xdr:to>
      <xdr:col>6</xdr:col>
      <xdr:colOff>6350</xdr:colOff>
      <xdr:row>305</xdr:row>
      <xdr:rowOff>19050</xdr:rowOff>
    </xdr:to>
    <xdr:sp macro="" textlink="">
      <xdr:nvSpPr>
        <xdr:cNvPr id="317" name="Rectangle 316">
          <a:extLst>
            <a:ext uri="{FF2B5EF4-FFF2-40B4-BE49-F238E27FC236}">
              <a16:creationId xmlns:a16="http://schemas.microsoft.com/office/drawing/2014/main" id="{D22B8334-2C05-48F5-A907-458EB43DE71F}"/>
            </a:ext>
          </a:extLst>
        </xdr:cNvPr>
        <xdr:cNvSpPr/>
      </xdr:nvSpPr>
      <xdr:spPr>
        <a:xfrm>
          <a:off x="1225550" y="55819674"/>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Compliance</a:t>
          </a:r>
          <a:r>
            <a:rPr lang="en-GB" sz="1000" b="1" baseline="0">
              <a:solidFill>
                <a:sysClr val="windowText" lastClr="000000"/>
              </a:solidFill>
            </a:rPr>
            <a:t> maatregelen</a:t>
          </a:r>
          <a:endParaRPr lang="en-GB" sz="1000" b="1">
            <a:solidFill>
              <a:sysClr val="windowText" lastClr="000000"/>
            </a:solidFill>
          </a:endParaRPr>
        </a:p>
      </xdr:txBody>
    </xdr:sp>
    <xdr:clientData/>
  </xdr:twoCellAnchor>
  <xdr:twoCellAnchor>
    <xdr:from>
      <xdr:col>2</xdr:col>
      <xdr:colOff>0</xdr:colOff>
      <xdr:row>309</xdr:row>
      <xdr:rowOff>19049</xdr:rowOff>
    </xdr:from>
    <xdr:to>
      <xdr:col>6</xdr:col>
      <xdr:colOff>0</xdr:colOff>
      <xdr:row>311</xdr:row>
      <xdr:rowOff>15875</xdr:rowOff>
    </xdr:to>
    <xdr:sp macro="" textlink="">
      <xdr:nvSpPr>
        <xdr:cNvPr id="318" name="Rectangle 317">
          <a:extLst>
            <a:ext uri="{FF2B5EF4-FFF2-40B4-BE49-F238E27FC236}">
              <a16:creationId xmlns:a16="http://schemas.microsoft.com/office/drawing/2014/main" id="{CA8622BB-3495-4909-B32F-31E40772DD1D}"/>
            </a:ext>
          </a:extLst>
        </xdr:cNvPr>
        <xdr:cNvSpPr/>
      </xdr:nvSpPr>
      <xdr:spPr>
        <a:xfrm>
          <a:off x="1219200" y="56921399"/>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Inzetbereidheid</a:t>
          </a:r>
          <a:r>
            <a:rPr lang="en-GB" sz="1000" b="1" baseline="0">
              <a:solidFill>
                <a:sysClr val="windowText" lastClr="000000"/>
              </a:solidFill>
            </a:rPr>
            <a:t> medewerkers</a:t>
          </a:r>
          <a:endParaRPr lang="en-GB" sz="1000" b="1">
            <a:solidFill>
              <a:sysClr val="windowText" lastClr="000000"/>
            </a:solidFill>
          </a:endParaRPr>
        </a:p>
      </xdr:txBody>
    </xdr:sp>
    <xdr:clientData/>
  </xdr:twoCellAnchor>
  <xdr:twoCellAnchor>
    <xdr:from>
      <xdr:col>2</xdr:col>
      <xdr:colOff>6350</xdr:colOff>
      <xdr:row>315</xdr:row>
      <xdr:rowOff>9524</xdr:rowOff>
    </xdr:from>
    <xdr:to>
      <xdr:col>6</xdr:col>
      <xdr:colOff>6350</xdr:colOff>
      <xdr:row>317</xdr:row>
      <xdr:rowOff>6350</xdr:rowOff>
    </xdr:to>
    <xdr:sp macro="" textlink="">
      <xdr:nvSpPr>
        <xdr:cNvPr id="319" name="Rectangle 318">
          <a:extLst>
            <a:ext uri="{FF2B5EF4-FFF2-40B4-BE49-F238E27FC236}">
              <a16:creationId xmlns:a16="http://schemas.microsoft.com/office/drawing/2014/main" id="{BD6BB7B8-AD26-4442-834B-489DE36E384C}"/>
            </a:ext>
          </a:extLst>
        </xdr:cNvPr>
        <xdr:cNvSpPr/>
      </xdr:nvSpPr>
      <xdr:spPr>
        <a:xfrm>
          <a:off x="1225550" y="58016774"/>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Inzetgeschiktheid</a:t>
          </a:r>
          <a:r>
            <a:rPr lang="en-GB" sz="1000" b="1" baseline="0">
              <a:solidFill>
                <a:sysClr val="windowText" lastClr="000000"/>
              </a:solidFill>
            </a:rPr>
            <a:t> medewerkers</a:t>
          </a:r>
          <a:endParaRPr lang="en-GB" sz="1000" b="1">
            <a:solidFill>
              <a:sysClr val="windowText" lastClr="000000"/>
            </a:solidFill>
          </a:endParaRPr>
        </a:p>
      </xdr:txBody>
    </xdr:sp>
    <xdr:clientData/>
  </xdr:twoCellAnchor>
  <xdr:twoCellAnchor>
    <xdr:from>
      <xdr:col>2</xdr:col>
      <xdr:colOff>9525</xdr:colOff>
      <xdr:row>321</xdr:row>
      <xdr:rowOff>19049</xdr:rowOff>
    </xdr:from>
    <xdr:to>
      <xdr:col>6</xdr:col>
      <xdr:colOff>9525</xdr:colOff>
      <xdr:row>323</xdr:row>
      <xdr:rowOff>15875</xdr:rowOff>
    </xdr:to>
    <xdr:sp macro="" textlink="">
      <xdr:nvSpPr>
        <xdr:cNvPr id="320" name="Rectangle 319">
          <a:extLst>
            <a:ext uri="{FF2B5EF4-FFF2-40B4-BE49-F238E27FC236}">
              <a16:creationId xmlns:a16="http://schemas.microsoft.com/office/drawing/2014/main" id="{37F416AD-C26D-4B17-83C0-519B428FC680}"/>
            </a:ext>
          </a:extLst>
        </xdr:cNvPr>
        <xdr:cNvSpPr/>
      </xdr:nvSpPr>
      <xdr:spPr>
        <a:xfrm>
          <a:off x="1228725" y="59131199"/>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Toegankelijkheid accommodaties</a:t>
          </a:r>
          <a:endParaRPr lang="en-GB" sz="1000" b="1">
            <a:solidFill>
              <a:sysClr val="windowText" lastClr="000000"/>
            </a:solidFill>
          </a:endParaRPr>
        </a:p>
      </xdr:txBody>
    </xdr:sp>
    <xdr:clientData/>
  </xdr:twoCellAnchor>
  <xdr:twoCellAnchor>
    <xdr:from>
      <xdr:col>2</xdr:col>
      <xdr:colOff>0</xdr:colOff>
      <xdr:row>327</xdr:row>
      <xdr:rowOff>9524</xdr:rowOff>
    </xdr:from>
    <xdr:to>
      <xdr:col>6</xdr:col>
      <xdr:colOff>0</xdr:colOff>
      <xdr:row>329</xdr:row>
      <xdr:rowOff>6350</xdr:rowOff>
    </xdr:to>
    <xdr:sp macro="" textlink="">
      <xdr:nvSpPr>
        <xdr:cNvPr id="321" name="Rectangle 320">
          <a:extLst>
            <a:ext uri="{FF2B5EF4-FFF2-40B4-BE49-F238E27FC236}">
              <a16:creationId xmlns:a16="http://schemas.microsoft.com/office/drawing/2014/main" id="{43E37C57-7E85-47FF-A9EA-7C23199A57E1}"/>
            </a:ext>
          </a:extLst>
        </xdr:cNvPr>
        <xdr:cNvSpPr/>
      </xdr:nvSpPr>
      <xdr:spPr>
        <a:xfrm>
          <a:off x="1219200" y="60226574"/>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Beperkte</a:t>
          </a:r>
          <a:r>
            <a:rPr lang="en-GB" sz="1000" b="1" baseline="0">
              <a:solidFill>
                <a:sysClr val="windowText" lastClr="000000"/>
              </a:solidFill>
            </a:rPr>
            <a:t> capaciteit medewerkers</a:t>
          </a:r>
          <a:endParaRPr lang="en-GB" sz="1000" b="1">
            <a:solidFill>
              <a:sysClr val="windowText" lastClr="000000"/>
            </a:solidFill>
          </a:endParaRPr>
        </a:p>
      </xdr:txBody>
    </xdr:sp>
    <xdr:clientData/>
  </xdr:twoCellAnchor>
  <xdr:twoCellAnchor>
    <xdr:from>
      <xdr:col>8</xdr:col>
      <xdr:colOff>19050</xdr:colOff>
      <xdr:row>332</xdr:row>
      <xdr:rowOff>168275</xdr:rowOff>
    </xdr:from>
    <xdr:to>
      <xdr:col>12</xdr:col>
      <xdr:colOff>19050</xdr:colOff>
      <xdr:row>335</xdr:row>
      <xdr:rowOff>9525</xdr:rowOff>
    </xdr:to>
    <xdr:sp macro="" textlink="">
      <xdr:nvSpPr>
        <xdr:cNvPr id="322" name="Rectangle 321">
          <a:extLst>
            <a:ext uri="{FF2B5EF4-FFF2-40B4-BE49-F238E27FC236}">
              <a16:creationId xmlns:a16="http://schemas.microsoft.com/office/drawing/2014/main" id="{C5CAED55-B4F1-4929-9891-0D7D3F07D573}"/>
            </a:ext>
          </a:extLst>
        </xdr:cNvPr>
        <xdr:cNvSpPr/>
      </xdr:nvSpPr>
      <xdr:spPr>
        <a:xfrm>
          <a:off x="4895850" y="61306075"/>
          <a:ext cx="2438400" cy="393700"/>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Samenstelling dienstenpakket</a:t>
          </a:r>
          <a:endParaRPr lang="en-GB" sz="1000" b="1"/>
        </a:p>
      </xdr:txBody>
    </xdr:sp>
    <xdr:clientData/>
  </xdr:twoCellAnchor>
  <xdr:twoCellAnchor>
    <xdr:from>
      <xdr:col>2</xdr:col>
      <xdr:colOff>6350</xdr:colOff>
      <xdr:row>332</xdr:row>
      <xdr:rowOff>180974</xdr:rowOff>
    </xdr:from>
    <xdr:to>
      <xdr:col>6</xdr:col>
      <xdr:colOff>6350</xdr:colOff>
      <xdr:row>334</xdr:row>
      <xdr:rowOff>177800</xdr:rowOff>
    </xdr:to>
    <xdr:sp macro="" textlink="">
      <xdr:nvSpPr>
        <xdr:cNvPr id="323" name="Rectangle 322">
          <a:extLst>
            <a:ext uri="{FF2B5EF4-FFF2-40B4-BE49-F238E27FC236}">
              <a16:creationId xmlns:a16="http://schemas.microsoft.com/office/drawing/2014/main" id="{9B0A6933-C4BF-4C7E-941E-9F8ABE273140}"/>
            </a:ext>
          </a:extLst>
        </xdr:cNvPr>
        <xdr:cNvSpPr/>
      </xdr:nvSpPr>
      <xdr:spPr>
        <a:xfrm>
          <a:off x="1225550" y="61318774"/>
          <a:ext cx="2438400" cy="365126"/>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solidFill>
                <a:sysClr val="windowText" lastClr="000000"/>
              </a:solidFill>
            </a:rPr>
            <a:t>Beschikbaarheid diensten</a:t>
          </a:r>
          <a:endParaRPr lang="en-GB" sz="1000" b="1">
            <a:solidFill>
              <a:sysClr val="windowText" lastClr="000000"/>
            </a:solidFill>
          </a:endParaRPr>
        </a:p>
      </xdr:txBody>
    </xdr:sp>
    <xdr:clientData/>
  </xdr:twoCellAnchor>
  <xdr:twoCellAnchor>
    <xdr:from>
      <xdr:col>2</xdr:col>
      <xdr:colOff>0</xdr:colOff>
      <xdr:row>296</xdr:row>
      <xdr:rowOff>14654</xdr:rowOff>
    </xdr:from>
    <xdr:to>
      <xdr:col>3</xdr:col>
      <xdr:colOff>586154</xdr:colOff>
      <xdr:row>296</xdr:row>
      <xdr:rowOff>174624</xdr:rowOff>
    </xdr:to>
    <xdr:sp macro="" textlink="">
      <xdr:nvSpPr>
        <xdr:cNvPr id="324" name="Rectangle 323">
          <a:extLst>
            <a:ext uri="{FF2B5EF4-FFF2-40B4-BE49-F238E27FC236}">
              <a16:creationId xmlns:a16="http://schemas.microsoft.com/office/drawing/2014/main" id="{F14E247C-959B-4B37-A86C-10AE13BD893A}"/>
            </a:ext>
          </a:extLst>
        </xdr:cNvPr>
        <xdr:cNvSpPr/>
      </xdr:nvSpPr>
      <xdr:spPr>
        <a:xfrm>
          <a:off x="1216269" y="54233885"/>
          <a:ext cx="1194289" cy="15997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19050</xdr:colOff>
      <xdr:row>299</xdr:row>
      <xdr:rowOff>11457</xdr:rowOff>
    </xdr:from>
    <xdr:to>
      <xdr:col>6</xdr:col>
      <xdr:colOff>20432</xdr:colOff>
      <xdr:row>299</xdr:row>
      <xdr:rowOff>171450</xdr:rowOff>
    </xdr:to>
    <xdr:sp macro="" textlink="">
      <xdr:nvSpPr>
        <xdr:cNvPr id="325" name="Rectangle 324">
          <a:extLst>
            <a:ext uri="{FF2B5EF4-FFF2-40B4-BE49-F238E27FC236}">
              <a16:creationId xmlns:a16="http://schemas.microsoft.com/office/drawing/2014/main" id="{49FA43B4-149B-4541-B352-3BD1F961D584}"/>
            </a:ext>
          </a:extLst>
        </xdr:cNvPr>
        <xdr:cNvSpPr/>
      </xdr:nvSpPr>
      <xdr:spPr>
        <a:xfrm>
          <a:off x="2457450" y="54122982"/>
          <a:ext cx="1220582" cy="15999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9525</xdr:colOff>
      <xdr:row>302</xdr:row>
      <xdr:rowOff>29308</xdr:rowOff>
    </xdr:from>
    <xdr:to>
      <xdr:col>3</xdr:col>
      <xdr:colOff>593481</xdr:colOff>
      <xdr:row>303</xdr:row>
      <xdr:rowOff>19049</xdr:rowOff>
    </xdr:to>
    <xdr:sp macro="" textlink="">
      <xdr:nvSpPr>
        <xdr:cNvPr id="326" name="Rectangle 325">
          <a:extLst>
            <a:ext uri="{FF2B5EF4-FFF2-40B4-BE49-F238E27FC236}">
              <a16:creationId xmlns:a16="http://schemas.microsoft.com/office/drawing/2014/main" id="{D25EF66A-A427-4524-88E4-43145740E358}"/>
            </a:ext>
          </a:extLst>
        </xdr:cNvPr>
        <xdr:cNvSpPr/>
      </xdr:nvSpPr>
      <xdr:spPr>
        <a:xfrm>
          <a:off x="1225794" y="55347577"/>
          <a:ext cx="1192091" cy="17291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305</xdr:row>
      <xdr:rowOff>30507</xdr:rowOff>
    </xdr:from>
    <xdr:to>
      <xdr:col>6</xdr:col>
      <xdr:colOff>7732</xdr:colOff>
      <xdr:row>306</xdr:row>
      <xdr:rowOff>51288</xdr:rowOff>
    </xdr:to>
    <xdr:sp macro="" textlink="">
      <xdr:nvSpPr>
        <xdr:cNvPr id="327" name="Rectangle 326">
          <a:extLst>
            <a:ext uri="{FF2B5EF4-FFF2-40B4-BE49-F238E27FC236}">
              <a16:creationId xmlns:a16="http://schemas.microsoft.com/office/drawing/2014/main" id="{68CD0DDE-2AB8-408F-83A7-44B2859070B0}"/>
            </a:ext>
          </a:extLst>
        </xdr:cNvPr>
        <xdr:cNvSpPr/>
      </xdr:nvSpPr>
      <xdr:spPr>
        <a:xfrm>
          <a:off x="2447192" y="55898295"/>
          <a:ext cx="1209348" cy="20395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9525</xdr:colOff>
      <xdr:row>308</xdr:row>
      <xdr:rowOff>9525</xdr:rowOff>
    </xdr:from>
    <xdr:to>
      <xdr:col>4</xdr:col>
      <xdr:colOff>28575</xdr:colOff>
      <xdr:row>309</xdr:row>
      <xdr:rowOff>12699</xdr:rowOff>
    </xdr:to>
    <xdr:sp macro="" textlink="">
      <xdr:nvSpPr>
        <xdr:cNvPr id="328" name="Rectangle 327">
          <a:extLst>
            <a:ext uri="{FF2B5EF4-FFF2-40B4-BE49-F238E27FC236}">
              <a16:creationId xmlns:a16="http://schemas.microsoft.com/office/drawing/2014/main" id="{6C62F628-9745-4ABE-A3A4-BF0EC1245D4A}"/>
            </a:ext>
          </a:extLst>
        </xdr:cNvPr>
        <xdr:cNvSpPr/>
      </xdr:nvSpPr>
      <xdr:spPr>
        <a:xfrm>
          <a:off x="1228725" y="56727725"/>
          <a:ext cx="1238250" cy="18732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14654</xdr:colOff>
      <xdr:row>311</xdr:row>
      <xdr:rowOff>30507</xdr:rowOff>
    </xdr:from>
    <xdr:to>
      <xdr:col>6</xdr:col>
      <xdr:colOff>1382</xdr:colOff>
      <xdr:row>312</xdr:row>
      <xdr:rowOff>21981</xdr:rowOff>
    </xdr:to>
    <xdr:sp macro="" textlink="">
      <xdr:nvSpPr>
        <xdr:cNvPr id="329" name="Rectangle 328">
          <a:extLst>
            <a:ext uri="{FF2B5EF4-FFF2-40B4-BE49-F238E27FC236}">
              <a16:creationId xmlns:a16="http://schemas.microsoft.com/office/drawing/2014/main" id="{224D4715-E1E9-4333-8E72-B5955480F74E}"/>
            </a:ext>
          </a:extLst>
        </xdr:cNvPr>
        <xdr:cNvSpPr/>
      </xdr:nvSpPr>
      <xdr:spPr>
        <a:xfrm>
          <a:off x="2447192" y="56997334"/>
          <a:ext cx="1202998" cy="17464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314</xdr:row>
      <xdr:rowOff>0</xdr:rowOff>
    </xdr:from>
    <xdr:to>
      <xdr:col>3</xdr:col>
      <xdr:colOff>600809</xdr:colOff>
      <xdr:row>315</xdr:row>
      <xdr:rowOff>9524</xdr:rowOff>
    </xdr:to>
    <xdr:sp macro="" textlink="">
      <xdr:nvSpPr>
        <xdr:cNvPr id="330" name="Rectangle 329">
          <a:extLst>
            <a:ext uri="{FF2B5EF4-FFF2-40B4-BE49-F238E27FC236}">
              <a16:creationId xmlns:a16="http://schemas.microsoft.com/office/drawing/2014/main" id="{4A269C54-FF04-4CDE-ADAF-A0E36200790D}"/>
            </a:ext>
          </a:extLst>
        </xdr:cNvPr>
        <xdr:cNvSpPr/>
      </xdr:nvSpPr>
      <xdr:spPr>
        <a:xfrm>
          <a:off x="1214561" y="57516346"/>
          <a:ext cx="1210652" cy="19269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7327</xdr:colOff>
      <xdr:row>317</xdr:row>
      <xdr:rowOff>20982</xdr:rowOff>
    </xdr:from>
    <xdr:to>
      <xdr:col>6</xdr:col>
      <xdr:colOff>17257</xdr:colOff>
      <xdr:row>318</xdr:row>
      <xdr:rowOff>19050</xdr:rowOff>
    </xdr:to>
    <xdr:sp macro="" textlink="">
      <xdr:nvSpPr>
        <xdr:cNvPr id="331" name="Rectangle 330">
          <a:extLst>
            <a:ext uri="{FF2B5EF4-FFF2-40B4-BE49-F238E27FC236}">
              <a16:creationId xmlns:a16="http://schemas.microsoft.com/office/drawing/2014/main" id="{7ED5A9D8-A663-4CDF-924E-6E22E03DA466}"/>
            </a:ext>
          </a:extLst>
        </xdr:cNvPr>
        <xdr:cNvSpPr/>
      </xdr:nvSpPr>
      <xdr:spPr>
        <a:xfrm>
          <a:off x="2439865" y="58086847"/>
          <a:ext cx="1226200" cy="18124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606426</xdr:colOff>
      <xdr:row>320</xdr:row>
      <xdr:rowOff>0</xdr:rowOff>
    </xdr:from>
    <xdr:to>
      <xdr:col>3</xdr:col>
      <xdr:colOff>586155</xdr:colOff>
      <xdr:row>321</xdr:row>
      <xdr:rowOff>9524</xdr:rowOff>
    </xdr:to>
    <xdr:sp macro="" textlink="">
      <xdr:nvSpPr>
        <xdr:cNvPr id="332" name="Rectangle 331">
          <a:extLst>
            <a:ext uri="{FF2B5EF4-FFF2-40B4-BE49-F238E27FC236}">
              <a16:creationId xmlns:a16="http://schemas.microsoft.com/office/drawing/2014/main" id="{79FFAB7A-1A26-44FD-BBE5-DFD323321A28}"/>
            </a:ext>
          </a:extLst>
        </xdr:cNvPr>
        <xdr:cNvSpPr/>
      </xdr:nvSpPr>
      <xdr:spPr>
        <a:xfrm>
          <a:off x="1214561" y="58615385"/>
          <a:ext cx="1195998" cy="19269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21982</xdr:colOff>
      <xdr:row>323</xdr:row>
      <xdr:rowOff>30508</xdr:rowOff>
    </xdr:from>
    <xdr:to>
      <xdr:col>6</xdr:col>
      <xdr:colOff>17258</xdr:colOff>
      <xdr:row>324</xdr:row>
      <xdr:rowOff>7327</xdr:rowOff>
    </xdr:to>
    <xdr:sp macro="" textlink="">
      <xdr:nvSpPr>
        <xdr:cNvPr id="333" name="Rectangle 332">
          <a:extLst>
            <a:ext uri="{FF2B5EF4-FFF2-40B4-BE49-F238E27FC236}">
              <a16:creationId xmlns:a16="http://schemas.microsoft.com/office/drawing/2014/main" id="{2EFAB08A-B3D6-4941-B79D-D93C5FB6CDEA}"/>
            </a:ext>
          </a:extLst>
        </xdr:cNvPr>
        <xdr:cNvSpPr/>
      </xdr:nvSpPr>
      <xdr:spPr>
        <a:xfrm>
          <a:off x="2454520" y="59195412"/>
          <a:ext cx="1211546" cy="15999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xdr:col>
      <xdr:colOff>596901</xdr:colOff>
      <xdr:row>326</xdr:row>
      <xdr:rowOff>14654</xdr:rowOff>
    </xdr:from>
    <xdr:to>
      <xdr:col>3</xdr:col>
      <xdr:colOff>593482</xdr:colOff>
      <xdr:row>327</xdr:row>
      <xdr:rowOff>976</xdr:rowOff>
    </xdr:to>
    <xdr:sp macro="" textlink="">
      <xdr:nvSpPr>
        <xdr:cNvPr id="334" name="Rectangle 333">
          <a:extLst>
            <a:ext uri="{FF2B5EF4-FFF2-40B4-BE49-F238E27FC236}">
              <a16:creationId xmlns:a16="http://schemas.microsoft.com/office/drawing/2014/main" id="{D7E9E0B0-8C80-4383-828D-1112C982D1C2}"/>
            </a:ext>
          </a:extLst>
        </xdr:cNvPr>
        <xdr:cNvSpPr/>
      </xdr:nvSpPr>
      <xdr:spPr>
        <a:xfrm>
          <a:off x="1205036" y="59729077"/>
          <a:ext cx="1212850" cy="16949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21981</xdr:colOff>
      <xdr:row>329</xdr:row>
      <xdr:rowOff>17807</xdr:rowOff>
    </xdr:from>
    <xdr:to>
      <xdr:col>6</xdr:col>
      <xdr:colOff>10907</xdr:colOff>
      <xdr:row>329</xdr:row>
      <xdr:rowOff>175846</xdr:rowOff>
    </xdr:to>
    <xdr:sp macro="" textlink="">
      <xdr:nvSpPr>
        <xdr:cNvPr id="335" name="Rectangle 334">
          <a:extLst>
            <a:ext uri="{FF2B5EF4-FFF2-40B4-BE49-F238E27FC236}">
              <a16:creationId xmlns:a16="http://schemas.microsoft.com/office/drawing/2014/main" id="{38874C43-F0FC-41EA-8CEA-A65CA199DED7}"/>
            </a:ext>
          </a:extLst>
        </xdr:cNvPr>
        <xdr:cNvSpPr/>
      </xdr:nvSpPr>
      <xdr:spPr>
        <a:xfrm>
          <a:off x="2454519" y="60281749"/>
          <a:ext cx="1205196" cy="1580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0</xdr:colOff>
      <xdr:row>341</xdr:row>
      <xdr:rowOff>171450</xdr:rowOff>
    </xdr:from>
    <xdr:to>
      <xdr:col>18</xdr:col>
      <xdr:colOff>0</xdr:colOff>
      <xdr:row>344</xdr:row>
      <xdr:rowOff>19050</xdr:rowOff>
    </xdr:to>
    <xdr:sp macro="" textlink="">
      <xdr:nvSpPr>
        <xdr:cNvPr id="336" name="Rectangle 335">
          <a:extLst>
            <a:ext uri="{FF2B5EF4-FFF2-40B4-BE49-F238E27FC236}">
              <a16:creationId xmlns:a16="http://schemas.microsoft.com/office/drawing/2014/main" id="{1B8D0705-761B-4171-8849-EE17AC4A4E71}"/>
            </a:ext>
          </a:extLst>
        </xdr:cNvPr>
        <xdr:cNvSpPr/>
      </xdr:nvSpPr>
      <xdr:spPr>
        <a:xfrm>
          <a:off x="8534400" y="62966600"/>
          <a:ext cx="2438400" cy="400050"/>
        </a:xfrm>
        <a:prstGeom prst="rect">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50" b="0"/>
            <a:t>Gevolgen</a:t>
          </a:r>
          <a:r>
            <a:rPr lang="en-GB" sz="1050" b="0" baseline="0"/>
            <a:t> productie-uitval</a:t>
          </a:r>
          <a:endParaRPr lang="en-GB" sz="1050" b="0"/>
        </a:p>
      </xdr:txBody>
    </xdr:sp>
    <xdr:clientData/>
  </xdr:twoCellAnchor>
  <xdr:twoCellAnchor>
    <xdr:from>
      <xdr:col>8</xdr:col>
      <xdr:colOff>0</xdr:colOff>
      <xdr:row>342</xdr:row>
      <xdr:rowOff>6350</xdr:rowOff>
    </xdr:from>
    <xdr:to>
      <xdr:col>12</xdr:col>
      <xdr:colOff>0</xdr:colOff>
      <xdr:row>344</xdr:row>
      <xdr:rowOff>28575</xdr:rowOff>
    </xdr:to>
    <xdr:sp macro="" textlink="">
      <xdr:nvSpPr>
        <xdr:cNvPr id="337" name="Rectangle 336">
          <a:extLst>
            <a:ext uri="{FF2B5EF4-FFF2-40B4-BE49-F238E27FC236}">
              <a16:creationId xmlns:a16="http://schemas.microsoft.com/office/drawing/2014/main" id="{6B7AD089-2F02-41DB-AFE2-93A94DAC8232}"/>
            </a:ext>
          </a:extLst>
        </xdr:cNvPr>
        <xdr:cNvSpPr/>
      </xdr:nvSpPr>
      <xdr:spPr>
        <a:xfrm>
          <a:off x="4876800" y="62985650"/>
          <a:ext cx="2438400" cy="390525"/>
        </a:xfrm>
        <a:prstGeom prst="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baseline="0"/>
            <a:t>Marktpositie</a:t>
          </a:r>
          <a:endParaRPr lang="en-GB" sz="1000" b="1"/>
        </a:p>
      </xdr:txBody>
    </xdr:sp>
    <xdr:clientData/>
  </xdr:twoCellAnchor>
  <xdr:twoCellAnchor>
    <xdr:from>
      <xdr:col>2</xdr:col>
      <xdr:colOff>0</xdr:colOff>
      <xdr:row>338</xdr:row>
      <xdr:rowOff>177800</xdr:rowOff>
    </xdr:from>
    <xdr:to>
      <xdr:col>6</xdr:col>
      <xdr:colOff>0</xdr:colOff>
      <xdr:row>340</xdr:row>
      <xdr:rowOff>177800</xdr:rowOff>
    </xdr:to>
    <xdr:sp macro="" textlink="">
      <xdr:nvSpPr>
        <xdr:cNvPr id="338" name="Rectangle 337">
          <a:extLst>
            <a:ext uri="{FF2B5EF4-FFF2-40B4-BE49-F238E27FC236}">
              <a16:creationId xmlns:a16="http://schemas.microsoft.com/office/drawing/2014/main" id="{7E83F35C-A54C-493F-8689-2730BAC0A70A}"/>
            </a:ext>
          </a:extLst>
        </xdr:cNvPr>
        <xdr:cNvSpPr/>
      </xdr:nvSpPr>
      <xdr:spPr>
        <a:xfrm>
          <a:off x="1219200" y="62420500"/>
          <a:ext cx="2438400" cy="3683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Marktomvang</a:t>
          </a:r>
        </a:p>
      </xdr:txBody>
    </xdr:sp>
    <xdr:clientData/>
  </xdr:twoCellAnchor>
  <xdr:twoCellAnchor>
    <xdr:from>
      <xdr:col>1</xdr:col>
      <xdr:colOff>606425</xdr:colOff>
      <xdr:row>345</xdr:row>
      <xdr:rowOff>9525</xdr:rowOff>
    </xdr:from>
    <xdr:to>
      <xdr:col>5</xdr:col>
      <xdr:colOff>606425</xdr:colOff>
      <xdr:row>347</xdr:row>
      <xdr:rowOff>9525</xdr:rowOff>
    </xdr:to>
    <xdr:sp macro="" textlink="">
      <xdr:nvSpPr>
        <xdr:cNvPr id="339" name="Rectangle 338">
          <a:extLst>
            <a:ext uri="{FF2B5EF4-FFF2-40B4-BE49-F238E27FC236}">
              <a16:creationId xmlns:a16="http://schemas.microsoft.com/office/drawing/2014/main" id="{C15DCB56-1F1E-4959-AEEF-13C184FBE216}"/>
            </a:ext>
          </a:extLst>
        </xdr:cNvPr>
        <xdr:cNvSpPr/>
      </xdr:nvSpPr>
      <xdr:spPr>
        <a:xfrm>
          <a:off x="1216025" y="63541275"/>
          <a:ext cx="2438400" cy="36830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000" b="1">
              <a:solidFill>
                <a:sysClr val="windowText" lastClr="000000"/>
              </a:solidFill>
            </a:rPr>
            <a:t>Reputatie</a:t>
          </a:r>
          <a:r>
            <a:rPr lang="en-GB" sz="1000" b="1" baseline="0">
              <a:solidFill>
                <a:sysClr val="windowText" lastClr="000000"/>
              </a:solidFill>
            </a:rPr>
            <a:t> / branding</a:t>
          </a:r>
          <a:endParaRPr lang="en-GB" sz="1000" b="1">
            <a:solidFill>
              <a:sysClr val="windowText" lastClr="000000"/>
            </a:solidFill>
          </a:endParaRPr>
        </a:p>
      </xdr:txBody>
    </xdr:sp>
    <xdr:clientData/>
  </xdr:twoCellAnchor>
  <xdr:twoCellAnchor>
    <xdr:from>
      <xdr:col>2</xdr:col>
      <xdr:colOff>6350</xdr:colOff>
      <xdr:row>332</xdr:row>
      <xdr:rowOff>0</xdr:rowOff>
    </xdr:from>
    <xdr:to>
      <xdr:col>3</xdr:col>
      <xdr:colOff>608134</xdr:colOff>
      <xdr:row>332</xdr:row>
      <xdr:rowOff>174624</xdr:rowOff>
    </xdr:to>
    <xdr:sp macro="" textlink="">
      <xdr:nvSpPr>
        <xdr:cNvPr id="340" name="Rectangle 339">
          <a:extLst>
            <a:ext uri="{FF2B5EF4-FFF2-40B4-BE49-F238E27FC236}">
              <a16:creationId xmlns:a16="http://schemas.microsoft.com/office/drawing/2014/main" id="{97541AE2-D982-4ED9-8C9A-B158885B6E3D}"/>
            </a:ext>
          </a:extLst>
        </xdr:cNvPr>
        <xdr:cNvSpPr/>
      </xdr:nvSpPr>
      <xdr:spPr>
        <a:xfrm>
          <a:off x="1222619" y="60813462"/>
          <a:ext cx="1209919" cy="17462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21980</xdr:colOff>
      <xdr:row>335</xdr:row>
      <xdr:rowOff>1932</xdr:rowOff>
    </xdr:from>
    <xdr:to>
      <xdr:col>6</xdr:col>
      <xdr:colOff>7731</xdr:colOff>
      <xdr:row>336</xdr:row>
      <xdr:rowOff>0</xdr:rowOff>
    </xdr:to>
    <xdr:sp macro="" textlink="">
      <xdr:nvSpPr>
        <xdr:cNvPr id="341" name="Rectangle 340">
          <a:extLst>
            <a:ext uri="{FF2B5EF4-FFF2-40B4-BE49-F238E27FC236}">
              <a16:creationId xmlns:a16="http://schemas.microsoft.com/office/drawing/2014/main" id="{39591396-57F8-408D-96CA-E976BB168AB9}"/>
            </a:ext>
          </a:extLst>
        </xdr:cNvPr>
        <xdr:cNvSpPr/>
      </xdr:nvSpPr>
      <xdr:spPr>
        <a:xfrm>
          <a:off x="2454518" y="61364913"/>
          <a:ext cx="1202021" cy="181241"/>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1</xdr:colOff>
      <xdr:row>338</xdr:row>
      <xdr:rowOff>36635</xdr:rowOff>
    </xdr:from>
    <xdr:to>
      <xdr:col>3</xdr:col>
      <xdr:colOff>578828</xdr:colOff>
      <xdr:row>339</xdr:row>
      <xdr:rowOff>3174</xdr:rowOff>
    </xdr:to>
    <xdr:sp macro="" textlink="">
      <xdr:nvSpPr>
        <xdr:cNvPr id="342" name="Rectangle 341">
          <a:extLst>
            <a:ext uri="{FF2B5EF4-FFF2-40B4-BE49-F238E27FC236}">
              <a16:creationId xmlns:a16="http://schemas.microsoft.com/office/drawing/2014/main" id="{0A3FAD86-5F47-4E89-AF70-734B26DEBA03}"/>
            </a:ext>
          </a:extLst>
        </xdr:cNvPr>
        <xdr:cNvSpPr/>
      </xdr:nvSpPr>
      <xdr:spPr>
        <a:xfrm>
          <a:off x="1216270" y="61949135"/>
          <a:ext cx="1186962" cy="14971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9525</xdr:colOff>
      <xdr:row>341</xdr:row>
      <xdr:rowOff>11457</xdr:rowOff>
    </xdr:from>
    <xdr:to>
      <xdr:col>5</xdr:col>
      <xdr:colOff>607807</xdr:colOff>
      <xdr:row>341</xdr:row>
      <xdr:rowOff>171450</xdr:rowOff>
    </xdr:to>
    <xdr:sp macro="" textlink="">
      <xdr:nvSpPr>
        <xdr:cNvPr id="343" name="Rectangle 342">
          <a:extLst>
            <a:ext uri="{FF2B5EF4-FFF2-40B4-BE49-F238E27FC236}">
              <a16:creationId xmlns:a16="http://schemas.microsoft.com/office/drawing/2014/main" id="{05531D0A-26A7-44BF-B570-53FAEE2F6823}"/>
            </a:ext>
          </a:extLst>
        </xdr:cNvPr>
        <xdr:cNvSpPr/>
      </xdr:nvSpPr>
      <xdr:spPr>
        <a:xfrm>
          <a:off x="2447925" y="61723932"/>
          <a:ext cx="1207882" cy="15999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xdr:col>
      <xdr:colOff>0</xdr:colOff>
      <xdr:row>344</xdr:row>
      <xdr:rowOff>21980</xdr:rowOff>
    </xdr:from>
    <xdr:to>
      <xdr:col>3</xdr:col>
      <xdr:colOff>600808</xdr:colOff>
      <xdr:row>345</xdr:row>
      <xdr:rowOff>9523</xdr:rowOff>
    </xdr:to>
    <xdr:sp macro="" textlink="">
      <xdr:nvSpPr>
        <xdr:cNvPr id="344" name="Rectangle 343">
          <a:extLst>
            <a:ext uri="{FF2B5EF4-FFF2-40B4-BE49-F238E27FC236}">
              <a16:creationId xmlns:a16="http://schemas.microsoft.com/office/drawing/2014/main" id="{5E59C16F-5E11-4ED6-B789-79F8348B839E}"/>
            </a:ext>
          </a:extLst>
        </xdr:cNvPr>
        <xdr:cNvSpPr/>
      </xdr:nvSpPr>
      <xdr:spPr>
        <a:xfrm>
          <a:off x="1216269" y="63033518"/>
          <a:ext cx="1208943" cy="1707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Score</a:t>
          </a:r>
        </a:p>
      </xdr:txBody>
    </xdr:sp>
    <xdr:clientData/>
  </xdr:twoCellAnchor>
  <xdr:twoCellAnchor>
    <xdr:from>
      <xdr:col>4</xdr:col>
      <xdr:colOff>19050</xdr:colOff>
      <xdr:row>347</xdr:row>
      <xdr:rowOff>17807</xdr:rowOff>
    </xdr:from>
    <xdr:to>
      <xdr:col>6</xdr:col>
      <xdr:colOff>10907</xdr:colOff>
      <xdr:row>347</xdr:row>
      <xdr:rowOff>161925</xdr:rowOff>
    </xdr:to>
    <xdr:sp macro="" textlink="">
      <xdr:nvSpPr>
        <xdr:cNvPr id="345" name="Rectangle 344">
          <a:extLst>
            <a:ext uri="{FF2B5EF4-FFF2-40B4-BE49-F238E27FC236}">
              <a16:creationId xmlns:a16="http://schemas.microsoft.com/office/drawing/2014/main" id="{58E6924A-98BF-487E-8F2A-141B4DE626B8}"/>
            </a:ext>
          </a:extLst>
        </xdr:cNvPr>
        <xdr:cNvSpPr/>
      </xdr:nvSpPr>
      <xdr:spPr>
        <a:xfrm>
          <a:off x="2457450" y="62816132"/>
          <a:ext cx="1211057" cy="144118"/>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15875</xdr:colOff>
      <xdr:row>305</xdr:row>
      <xdr:rowOff>14654</xdr:rowOff>
    </xdr:from>
    <xdr:to>
      <xdr:col>9</xdr:col>
      <xdr:colOff>600807</xdr:colOff>
      <xdr:row>306</xdr:row>
      <xdr:rowOff>0</xdr:rowOff>
    </xdr:to>
    <xdr:sp macro="" textlink="">
      <xdr:nvSpPr>
        <xdr:cNvPr id="346" name="Rectangle 345">
          <a:extLst>
            <a:ext uri="{FF2B5EF4-FFF2-40B4-BE49-F238E27FC236}">
              <a16:creationId xmlns:a16="http://schemas.microsoft.com/office/drawing/2014/main" id="{1AB7651D-E971-4C17-8816-C53AF8192EE7}"/>
            </a:ext>
          </a:extLst>
        </xdr:cNvPr>
        <xdr:cNvSpPr/>
      </xdr:nvSpPr>
      <xdr:spPr>
        <a:xfrm>
          <a:off x="4880952" y="55882442"/>
          <a:ext cx="1193067" cy="168520"/>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19050</xdr:colOff>
      <xdr:row>308</xdr:row>
      <xdr:rowOff>26361</xdr:rowOff>
    </xdr:from>
    <xdr:to>
      <xdr:col>12</xdr:col>
      <xdr:colOff>19742</xdr:colOff>
      <xdr:row>309</xdr:row>
      <xdr:rowOff>9525</xdr:rowOff>
    </xdr:to>
    <xdr:sp macro="" textlink="">
      <xdr:nvSpPr>
        <xdr:cNvPr id="347" name="Rectangle 346">
          <a:extLst>
            <a:ext uri="{FF2B5EF4-FFF2-40B4-BE49-F238E27FC236}">
              <a16:creationId xmlns:a16="http://schemas.microsoft.com/office/drawing/2014/main" id="{D6DE3CA6-E55A-412F-A7DC-13FCA1701552}"/>
            </a:ext>
          </a:extLst>
        </xdr:cNvPr>
        <xdr:cNvSpPr/>
      </xdr:nvSpPr>
      <xdr:spPr>
        <a:xfrm>
          <a:off x="6115050" y="55766661"/>
          <a:ext cx="1219892" cy="164139"/>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19050</xdr:colOff>
      <xdr:row>323</xdr:row>
      <xdr:rowOff>7327</xdr:rowOff>
    </xdr:from>
    <xdr:to>
      <xdr:col>10</xdr:col>
      <xdr:colOff>0</xdr:colOff>
      <xdr:row>323</xdr:row>
      <xdr:rowOff>158750</xdr:rowOff>
    </xdr:to>
    <xdr:sp macro="" textlink="">
      <xdr:nvSpPr>
        <xdr:cNvPr id="348" name="Rectangle 347">
          <a:extLst>
            <a:ext uri="{FF2B5EF4-FFF2-40B4-BE49-F238E27FC236}">
              <a16:creationId xmlns:a16="http://schemas.microsoft.com/office/drawing/2014/main" id="{F5EB6A6C-D390-4F3B-8572-E856CF676CBB}"/>
            </a:ext>
          </a:extLst>
        </xdr:cNvPr>
        <xdr:cNvSpPr/>
      </xdr:nvSpPr>
      <xdr:spPr>
        <a:xfrm>
          <a:off x="4884127" y="59172231"/>
          <a:ext cx="1197219" cy="15142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19050</xdr:colOff>
      <xdr:row>326</xdr:row>
      <xdr:rowOff>20012</xdr:rowOff>
    </xdr:from>
    <xdr:to>
      <xdr:col>12</xdr:col>
      <xdr:colOff>29267</xdr:colOff>
      <xdr:row>327</xdr:row>
      <xdr:rowOff>19051</xdr:rowOff>
    </xdr:to>
    <xdr:sp macro="" textlink="">
      <xdr:nvSpPr>
        <xdr:cNvPr id="349" name="Rectangle 348">
          <a:extLst>
            <a:ext uri="{FF2B5EF4-FFF2-40B4-BE49-F238E27FC236}">
              <a16:creationId xmlns:a16="http://schemas.microsoft.com/office/drawing/2014/main" id="{2D0C9611-F5BF-4A0E-988C-7A97BDBCA038}"/>
            </a:ext>
          </a:extLst>
        </xdr:cNvPr>
        <xdr:cNvSpPr/>
      </xdr:nvSpPr>
      <xdr:spPr>
        <a:xfrm>
          <a:off x="6115050" y="59017862"/>
          <a:ext cx="1229417" cy="180014"/>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8</xdr:col>
      <xdr:colOff>15875</xdr:colOff>
      <xdr:row>332</xdr:row>
      <xdr:rowOff>36633</xdr:rowOff>
    </xdr:from>
    <xdr:to>
      <xdr:col>9</xdr:col>
      <xdr:colOff>593480</xdr:colOff>
      <xdr:row>332</xdr:row>
      <xdr:rowOff>161924</xdr:rowOff>
    </xdr:to>
    <xdr:sp macro="" textlink="">
      <xdr:nvSpPr>
        <xdr:cNvPr id="350" name="Rectangle 349">
          <a:extLst>
            <a:ext uri="{FF2B5EF4-FFF2-40B4-BE49-F238E27FC236}">
              <a16:creationId xmlns:a16="http://schemas.microsoft.com/office/drawing/2014/main" id="{5DD966BA-624C-4BD5-A2EB-21CA1503BDEC}"/>
            </a:ext>
          </a:extLst>
        </xdr:cNvPr>
        <xdr:cNvSpPr/>
      </xdr:nvSpPr>
      <xdr:spPr>
        <a:xfrm>
          <a:off x="4880952" y="60850095"/>
          <a:ext cx="1185740" cy="125291"/>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21980</xdr:colOff>
      <xdr:row>335</xdr:row>
      <xdr:rowOff>16838</xdr:rowOff>
    </xdr:from>
    <xdr:to>
      <xdr:col>12</xdr:col>
      <xdr:colOff>16566</xdr:colOff>
      <xdr:row>336</xdr:row>
      <xdr:rowOff>1</xdr:rowOff>
    </xdr:to>
    <xdr:sp macro="" textlink="">
      <xdr:nvSpPr>
        <xdr:cNvPr id="351" name="Rectangle 350">
          <a:extLst>
            <a:ext uri="{FF2B5EF4-FFF2-40B4-BE49-F238E27FC236}">
              <a16:creationId xmlns:a16="http://schemas.microsoft.com/office/drawing/2014/main" id="{96A4D149-AABD-4E38-BFBE-441703C3AC61}"/>
            </a:ext>
          </a:extLst>
        </xdr:cNvPr>
        <xdr:cNvSpPr/>
      </xdr:nvSpPr>
      <xdr:spPr>
        <a:xfrm>
          <a:off x="6103326" y="61379819"/>
          <a:ext cx="1210855" cy="166336"/>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7</xdr:col>
      <xdr:colOff>606425</xdr:colOff>
      <xdr:row>341</xdr:row>
      <xdr:rowOff>0</xdr:rowOff>
    </xdr:from>
    <xdr:to>
      <xdr:col>10</xdr:col>
      <xdr:colOff>0</xdr:colOff>
      <xdr:row>342</xdr:row>
      <xdr:rowOff>0</xdr:rowOff>
    </xdr:to>
    <xdr:sp macro="" textlink="">
      <xdr:nvSpPr>
        <xdr:cNvPr id="352" name="Rectangle 351">
          <a:extLst>
            <a:ext uri="{FF2B5EF4-FFF2-40B4-BE49-F238E27FC236}">
              <a16:creationId xmlns:a16="http://schemas.microsoft.com/office/drawing/2014/main" id="{85EBC357-D896-4576-B77C-F253CD426147}"/>
            </a:ext>
          </a:extLst>
        </xdr:cNvPr>
        <xdr:cNvSpPr/>
      </xdr:nvSpPr>
      <xdr:spPr>
        <a:xfrm>
          <a:off x="4863367" y="62462019"/>
          <a:ext cx="1217979" cy="183173"/>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10</xdr:col>
      <xdr:colOff>36634</xdr:colOff>
      <xdr:row>344</xdr:row>
      <xdr:rowOff>35887</xdr:rowOff>
    </xdr:from>
    <xdr:to>
      <xdr:col>11</xdr:col>
      <xdr:colOff>607116</xdr:colOff>
      <xdr:row>345</xdr:row>
      <xdr:rowOff>21980</xdr:rowOff>
    </xdr:to>
    <xdr:sp macro="" textlink="">
      <xdr:nvSpPr>
        <xdr:cNvPr id="353" name="Rectangle 352">
          <a:extLst>
            <a:ext uri="{FF2B5EF4-FFF2-40B4-BE49-F238E27FC236}">
              <a16:creationId xmlns:a16="http://schemas.microsoft.com/office/drawing/2014/main" id="{D12A5D90-7B8E-4818-B54E-3CDE23001FA0}"/>
            </a:ext>
          </a:extLst>
        </xdr:cNvPr>
        <xdr:cNvSpPr/>
      </xdr:nvSpPr>
      <xdr:spPr>
        <a:xfrm>
          <a:off x="6117980" y="63047425"/>
          <a:ext cx="1178617" cy="16926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6350</xdr:colOff>
      <xdr:row>314</xdr:row>
      <xdr:rowOff>14654</xdr:rowOff>
    </xdr:from>
    <xdr:to>
      <xdr:col>15</xdr:col>
      <xdr:colOff>600808</xdr:colOff>
      <xdr:row>315</xdr:row>
      <xdr:rowOff>0</xdr:rowOff>
    </xdr:to>
    <xdr:sp macro="" textlink="">
      <xdr:nvSpPr>
        <xdr:cNvPr id="354" name="Rectangle 353">
          <a:extLst>
            <a:ext uri="{FF2B5EF4-FFF2-40B4-BE49-F238E27FC236}">
              <a16:creationId xmlns:a16="http://schemas.microsoft.com/office/drawing/2014/main" id="{422F5358-1295-4A04-9D1A-20B2F486CD08}"/>
            </a:ext>
          </a:extLst>
        </xdr:cNvPr>
        <xdr:cNvSpPr/>
      </xdr:nvSpPr>
      <xdr:spPr>
        <a:xfrm>
          <a:off x="8520235" y="57531000"/>
          <a:ext cx="1202592" cy="168519"/>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21980</xdr:colOff>
      <xdr:row>317</xdr:row>
      <xdr:rowOff>20011</xdr:rowOff>
    </xdr:from>
    <xdr:to>
      <xdr:col>18</xdr:col>
      <xdr:colOff>10216</xdr:colOff>
      <xdr:row>318</xdr:row>
      <xdr:rowOff>14653</xdr:rowOff>
    </xdr:to>
    <xdr:sp macro="" textlink="">
      <xdr:nvSpPr>
        <xdr:cNvPr id="355" name="Rectangle 354">
          <a:extLst>
            <a:ext uri="{FF2B5EF4-FFF2-40B4-BE49-F238E27FC236}">
              <a16:creationId xmlns:a16="http://schemas.microsoft.com/office/drawing/2014/main" id="{A7345D54-5B7D-435F-A570-64A9039BCA15}"/>
            </a:ext>
          </a:extLst>
        </xdr:cNvPr>
        <xdr:cNvSpPr/>
      </xdr:nvSpPr>
      <xdr:spPr>
        <a:xfrm>
          <a:off x="9752134" y="58085876"/>
          <a:ext cx="1204505" cy="177815"/>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14</xdr:col>
      <xdr:colOff>6351</xdr:colOff>
      <xdr:row>341</xdr:row>
      <xdr:rowOff>14654</xdr:rowOff>
    </xdr:from>
    <xdr:to>
      <xdr:col>15</xdr:col>
      <xdr:colOff>600809</xdr:colOff>
      <xdr:row>341</xdr:row>
      <xdr:rowOff>171450</xdr:rowOff>
    </xdr:to>
    <xdr:sp macro="" textlink="">
      <xdr:nvSpPr>
        <xdr:cNvPr id="356" name="Rectangle 355">
          <a:extLst>
            <a:ext uri="{FF2B5EF4-FFF2-40B4-BE49-F238E27FC236}">
              <a16:creationId xmlns:a16="http://schemas.microsoft.com/office/drawing/2014/main" id="{5EE698F0-78EB-4F17-B3B3-1F2D03569C91}"/>
            </a:ext>
          </a:extLst>
        </xdr:cNvPr>
        <xdr:cNvSpPr/>
      </xdr:nvSpPr>
      <xdr:spPr>
        <a:xfrm>
          <a:off x="8520236" y="62476673"/>
          <a:ext cx="1202592" cy="15679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16</xdr:col>
      <xdr:colOff>0</xdr:colOff>
      <xdr:row>344</xdr:row>
      <xdr:rowOff>10486</xdr:rowOff>
    </xdr:from>
    <xdr:to>
      <xdr:col>18</xdr:col>
      <xdr:colOff>692</xdr:colOff>
      <xdr:row>345</xdr:row>
      <xdr:rowOff>7325</xdr:rowOff>
    </xdr:to>
    <xdr:sp macro="" textlink="">
      <xdr:nvSpPr>
        <xdr:cNvPr id="357" name="Rectangle 356">
          <a:extLst>
            <a:ext uri="{FF2B5EF4-FFF2-40B4-BE49-F238E27FC236}">
              <a16:creationId xmlns:a16="http://schemas.microsoft.com/office/drawing/2014/main" id="{F307650D-6E5B-4770-888E-D5A5EF2CBEC4}"/>
            </a:ext>
          </a:extLst>
        </xdr:cNvPr>
        <xdr:cNvSpPr/>
      </xdr:nvSpPr>
      <xdr:spPr>
        <a:xfrm>
          <a:off x="9730154" y="63022024"/>
          <a:ext cx="1216961" cy="180013"/>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6</xdr:col>
      <xdr:colOff>9525</xdr:colOff>
      <xdr:row>298</xdr:row>
      <xdr:rowOff>1587</xdr:rowOff>
    </xdr:from>
    <xdr:to>
      <xdr:col>8</xdr:col>
      <xdr:colOff>15875</xdr:colOff>
      <xdr:row>307</xdr:row>
      <xdr:rowOff>9525</xdr:rowOff>
    </xdr:to>
    <xdr:cxnSp macro="">
      <xdr:nvCxnSpPr>
        <xdr:cNvPr id="358" name="Straight Arrow Connector 357">
          <a:extLst>
            <a:ext uri="{FF2B5EF4-FFF2-40B4-BE49-F238E27FC236}">
              <a16:creationId xmlns:a16="http://schemas.microsoft.com/office/drawing/2014/main" id="{C8C9AB5A-1618-4DBF-AE0C-53D1E1BFA5EA}"/>
            </a:ext>
          </a:extLst>
        </xdr:cNvPr>
        <xdr:cNvCxnSpPr>
          <a:stCxn id="314" idx="3"/>
          <a:endCxn id="315" idx="1"/>
        </xdr:cNvCxnSpPr>
      </xdr:nvCxnSpPr>
      <xdr:spPr>
        <a:xfrm>
          <a:off x="3667125" y="54878287"/>
          <a:ext cx="1225550" cy="16652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304</xdr:row>
      <xdr:rowOff>20637</xdr:rowOff>
    </xdr:from>
    <xdr:to>
      <xdr:col>8</xdr:col>
      <xdr:colOff>15875</xdr:colOff>
      <xdr:row>307</xdr:row>
      <xdr:rowOff>9525</xdr:rowOff>
    </xdr:to>
    <xdr:cxnSp macro="">
      <xdr:nvCxnSpPr>
        <xdr:cNvPr id="359" name="Straight Arrow Connector 358">
          <a:extLst>
            <a:ext uri="{FF2B5EF4-FFF2-40B4-BE49-F238E27FC236}">
              <a16:creationId xmlns:a16="http://schemas.microsoft.com/office/drawing/2014/main" id="{2B6C3374-575C-4981-8641-1AAF0D0FD00E}"/>
            </a:ext>
          </a:extLst>
        </xdr:cNvPr>
        <xdr:cNvCxnSpPr>
          <a:stCxn id="317" idx="3"/>
          <a:endCxn id="315" idx="1"/>
        </xdr:cNvCxnSpPr>
      </xdr:nvCxnSpPr>
      <xdr:spPr>
        <a:xfrm>
          <a:off x="3667125" y="56002237"/>
          <a:ext cx="1225550" cy="5413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307</xdr:row>
      <xdr:rowOff>9525</xdr:rowOff>
    </xdr:from>
    <xdr:to>
      <xdr:col>8</xdr:col>
      <xdr:colOff>15875</xdr:colOff>
      <xdr:row>310</xdr:row>
      <xdr:rowOff>17462</xdr:rowOff>
    </xdr:to>
    <xdr:cxnSp macro="">
      <xdr:nvCxnSpPr>
        <xdr:cNvPr id="360" name="Straight Arrow Connector 359">
          <a:extLst>
            <a:ext uri="{FF2B5EF4-FFF2-40B4-BE49-F238E27FC236}">
              <a16:creationId xmlns:a16="http://schemas.microsoft.com/office/drawing/2014/main" id="{B0350725-A691-4B8A-8982-E602A8BC9C5F}"/>
            </a:ext>
          </a:extLst>
        </xdr:cNvPr>
        <xdr:cNvCxnSpPr>
          <a:stCxn id="318" idx="3"/>
          <a:endCxn id="315" idx="1"/>
        </xdr:cNvCxnSpPr>
      </xdr:nvCxnSpPr>
      <xdr:spPr>
        <a:xfrm flipV="1">
          <a:off x="3657600" y="56543575"/>
          <a:ext cx="1235075" cy="5603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307</xdr:row>
      <xdr:rowOff>9525</xdr:rowOff>
    </xdr:from>
    <xdr:to>
      <xdr:col>8</xdr:col>
      <xdr:colOff>15875</xdr:colOff>
      <xdr:row>316</xdr:row>
      <xdr:rowOff>11112</xdr:rowOff>
    </xdr:to>
    <xdr:cxnSp macro="">
      <xdr:nvCxnSpPr>
        <xdr:cNvPr id="361" name="Straight Arrow Connector 360">
          <a:extLst>
            <a:ext uri="{FF2B5EF4-FFF2-40B4-BE49-F238E27FC236}">
              <a16:creationId xmlns:a16="http://schemas.microsoft.com/office/drawing/2014/main" id="{FC955A40-6C8A-4F5C-887B-4E2FCAF88F25}"/>
            </a:ext>
          </a:extLst>
        </xdr:cNvPr>
        <xdr:cNvCxnSpPr>
          <a:stCxn id="319" idx="3"/>
          <a:endCxn id="315" idx="1"/>
        </xdr:cNvCxnSpPr>
      </xdr:nvCxnSpPr>
      <xdr:spPr>
        <a:xfrm flipV="1">
          <a:off x="3667125" y="56543575"/>
          <a:ext cx="1225550" cy="1658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xdr:colOff>
      <xdr:row>322</xdr:row>
      <xdr:rowOff>17462</xdr:rowOff>
    </xdr:from>
    <xdr:to>
      <xdr:col>8</xdr:col>
      <xdr:colOff>19050</xdr:colOff>
      <xdr:row>324</xdr:row>
      <xdr:rowOff>177800</xdr:rowOff>
    </xdr:to>
    <xdr:cxnSp macro="">
      <xdr:nvCxnSpPr>
        <xdr:cNvPr id="362" name="Straight Arrow Connector 361">
          <a:extLst>
            <a:ext uri="{FF2B5EF4-FFF2-40B4-BE49-F238E27FC236}">
              <a16:creationId xmlns:a16="http://schemas.microsoft.com/office/drawing/2014/main" id="{AA931628-7DF9-4433-8E1B-27775FF56D0A}"/>
            </a:ext>
          </a:extLst>
        </xdr:cNvPr>
        <xdr:cNvCxnSpPr>
          <a:stCxn id="320" idx="3"/>
          <a:endCxn id="316" idx="1"/>
        </xdr:cNvCxnSpPr>
      </xdr:nvCxnSpPr>
      <xdr:spPr>
        <a:xfrm>
          <a:off x="3663950" y="59313762"/>
          <a:ext cx="1231900" cy="5286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324</xdr:row>
      <xdr:rowOff>177800</xdr:rowOff>
    </xdr:from>
    <xdr:to>
      <xdr:col>8</xdr:col>
      <xdr:colOff>19050</xdr:colOff>
      <xdr:row>328</xdr:row>
      <xdr:rowOff>11112</xdr:rowOff>
    </xdr:to>
    <xdr:cxnSp macro="">
      <xdr:nvCxnSpPr>
        <xdr:cNvPr id="363" name="Straight Arrow Connector 362">
          <a:extLst>
            <a:ext uri="{FF2B5EF4-FFF2-40B4-BE49-F238E27FC236}">
              <a16:creationId xmlns:a16="http://schemas.microsoft.com/office/drawing/2014/main" id="{9C20238C-A3A3-4CEE-B207-D4E3CE153FD1}"/>
            </a:ext>
          </a:extLst>
        </xdr:cNvPr>
        <xdr:cNvCxnSpPr>
          <a:stCxn id="321" idx="3"/>
          <a:endCxn id="316" idx="1"/>
        </xdr:cNvCxnSpPr>
      </xdr:nvCxnSpPr>
      <xdr:spPr>
        <a:xfrm flipV="1">
          <a:off x="3657600" y="59842400"/>
          <a:ext cx="1238250" cy="5699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333</xdr:row>
      <xdr:rowOff>177800</xdr:rowOff>
    </xdr:from>
    <xdr:to>
      <xdr:col>8</xdr:col>
      <xdr:colOff>19050</xdr:colOff>
      <xdr:row>334</xdr:row>
      <xdr:rowOff>1587</xdr:rowOff>
    </xdr:to>
    <xdr:cxnSp macro="">
      <xdr:nvCxnSpPr>
        <xdr:cNvPr id="364" name="Straight Arrow Connector 363">
          <a:extLst>
            <a:ext uri="{FF2B5EF4-FFF2-40B4-BE49-F238E27FC236}">
              <a16:creationId xmlns:a16="http://schemas.microsoft.com/office/drawing/2014/main" id="{C3B3C57B-4B54-463B-AB7F-378A8EABED60}"/>
            </a:ext>
          </a:extLst>
        </xdr:cNvPr>
        <xdr:cNvCxnSpPr>
          <a:stCxn id="323" idx="3"/>
          <a:endCxn id="322" idx="1"/>
        </xdr:cNvCxnSpPr>
      </xdr:nvCxnSpPr>
      <xdr:spPr>
        <a:xfrm flipV="1">
          <a:off x="3667125" y="61499750"/>
          <a:ext cx="1228725" cy="7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340</xdr:row>
      <xdr:rowOff>0</xdr:rowOff>
    </xdr:from>
    <xdr:to>
      <xdr:col>8</xdr:col>
      <xdr:colOff>0</xdr:colOff>
      <xdr:row>343</xdr:row>
      <xdr:rowOff>17463</xdr:rowOff>
    </xdr:to>
    <xdr:cxnSp macro="">
      <xdr:nvCxnSpPr>
        <xdr:cNvPr id="365" name="Straight Arrow Connector 364">
          <a:extLst>
            <a:ext uri="{FF2B5EF4-FFF2-40B4-BE49-F238E27FC236}">
              <a16:creationId xmlns:a16="http://schemas.microsoft.com/office/drawing/2014/main" id="{F50C3A6F-604F-4C24-9C79-00208BA4A55E}"/>
            </a:ext>
          </a:extLst>
        </xdr:cNvPr>
        <xdr:cNvCxnSpPr>
          <a:stCxn id="338" idx="3"/>
          <a:endCxn id="337" idx="1"/>
        </xdr:cNvCxnSpPr>
      </xdr:nvCxnSpPr>
      <xdr:spPr>
        <a:xfrm>
          <a:off x="3657600" y="62611000"/>
          <a:ext cx="1219200" cy="5699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606425</xdr:colOff>
      <xdr:row>342</xdr:row>
      <xdr:rowOff>114300</xdr:rowOff>
    </xdr:from>
    <xdr:to>
      <xdr:col>8</xdr:col>
      <xdr:colOff>95250</xdr:colOff>
      <xdr:row>346</xdr:row>
      <xdr:rowOff>6350</xdr:rowOff>
    </xdr:to>
    <xdr:cxnSp macro="">
      <xdr:nvCxnSpPr>
        <xdr:cNvPr id="366" name="Straight Arrow Connector 365">
          <a:extLst>
            <a:ext uri="{FF2B5EF4-FFF2-40B4-BE49-F238E27FC236}">
              <a16:creationId xmlns:a16="http://schemas.microsoft.com/office/drawing/2014/main" id="{72528BA1-B66F-4900-9020-F94468FAA410}"/>
            </a:ext>
          </a:extLst>
        </xdr:cNvPr>
        <xdr:cNvCxnSpPr>
          <a:stCxn id="339" idx="3"/>
        </xdr:cNvCxnSpPr>
      </xdr:nvCxnSpPr>
      <xdr:spPr>
        <a:xfrm flipV="1">
          <a:off x="3654425" y="63093600"/>
          <a:ext cx="1317625" cy="628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343</xdr:row>
      <xdr:rowOff>4763</xdr:rowOff>
    </xdr:from>
    <xdr:to>
      <xdr:col>14</xdr:col>
      <xdr:colOff>0</xdr:colOff>
      <xdr:row>343</xdr:row>
      <xdr:rowOff>17463</xdr:rowOff>
    </xdr:to>
    <xdr:cxnSp macro="">
      <xdr:nvCxnSpPr>
        <xdr:cNvPr id="367" name="Straight Arrow Connector 366">
          <a:extLst>
            <a:ext uri="{FF2B5EF4-FFF2-40B4-BE49-F238E27FC236}">
              <a16:creationId xmlns:a16="http://schemas.microsoft.com/office/drawing/2014/main" id="{88C28B28-7285-4B0F-9ED9-8D1E5E468DAF}"/>
            </a:ext>
          </a:extLst>
        </xdr:cNvPr>
        <xdr:cNvCxnSpPr>
          <a:stCxn id="337" idx="3"/>
          <a:endCxn id="336" idx="1"/>
        </xdr:cNvCxnSpPr>
      </xdr:nvCxnSpPr>
      <xdr:spPr>
        <a:xfrm flipV="1">
          <a:off x="7315200" y="63168213"/>
          <a:ext cx="1219200" cy="127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15875</xdr:colOff>
      <xdr:row>307</xdr:row>
      <xdr:rowOff>9525</xdr:rowOff>
    </xdr:from>
    <xdr:to>
      <xdr:col>14</xdr:col>
      <xdr:colOff>6350</xdr:colOff>
      <xdr:row>316</xdr:row>
      <xdr:rowOff>3175</xdr:rowOff>
    </xdr:to>
    <xdr:cxnSp macro="">
      <xdr:nvCxnSpPr>
        <xdr:cNvPr id="368" name="Straight Arrow Connector 367">
          <a:extLst>
            <a:ext uri="{FF2B5EF4-FFF2-40B4-BE49-F238E27FC236}">
              <a16:creationId xmlns:a16="http://schemas.microsoft.com/office/drawing/2014/main" id="{D6BE40FD-8036-4406-B150-99690D085324}"/>
            </a:ext>
          </a:extLst>
        </xdr:cNvPr>
        <xdr:cNvCxnSpPr>
          <a:stCxn id="315" idx="3"/>
          <a:endCxn id="313" idx="1"/>
        </xdr:cNvCxnSpPr>
      </xdr:nvCxnSpPr>
      <xdr:spPr>
        <a:xfrm>
          <a:off x="7331075" y="56543575"/>
          <a:ext cx="1209675"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316</xdr:row>
      <xdr:rowOff>3175</xdr:rowOff>
    </xdr:from>
    <xdr:to>
      <xdr:col>14</xdr:col>
      <xdr:colOff>6350</xdr:colOff>
      <xdr:row>324</xdr:row>
      <xdr:rowOff>177800</xdr:rowOff>
    </xdr:to>
    <xdr:cxnSp macro="">
      <xdr:nvCxnSpPr>
        <xdr:cNvPr id="369" name="Straight Arrow Connector 368">
          <a:extLst>
            <a:ext uri="{FF2B5EF4-FFF2-40B4-BE49-F238E27FC236}">
              <a16:creationId xmlns:a16="http://schemas.microsoft.com/office/drawing/2014/main" id="{2C5920DC-7D7E-4739-8752-20176951A93F}"/>
            </a:ext>
          </a:extLst>
        </xdr:cNvPr>
        <xdr:cNvCxnSpPr>
          <a:stCxn id="316" idx="3"/>
          <a:endCxn id="313" idx="1"/>
        </xdr:cNvCxnSpPr>
      </xdr:nvCxnSpPr>
      <xdr:spPr>
        <a:xfrm flipV="1">
          <a:off x="7334250" y="58194575"/>
          <a:ext cx="1206500" cy="1647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316</xdr:row>
      <xdr:rowOff>3175</xdr:rowOff>
    </xdr:from>
    <xdr:to>
      <xdr:col>14</xdr:col>
      <xdr:colOff>6350</xdr:colOff>
      <xdr:row>333</xdr:row>
      <xdr:rowOff>177800</xdr:rowOff>
    </xdr:to>
    <xdr:cxnSp macro="">
      <xdr:nvCxnSpPr>
        <xdr:cNvPr id="370" name="Straight Arrow Connector 369">
          <a:extLst>
            <a:ext uri="{FF2B5EF4-FFF2-40B4-BE49-F238E27FC236}">
              <a16:creationId xmlns:a16="http://schemas.microsoft.com/office/drawing/2014/main" id="{9506048C-BCC0-4884-8C10-1AE809D1E0DA}"/>
            </a:ext>
          </a:extLst>
        </xdr:cNvPr>
        <xdr:cNvCxnSpPr>
          <a:stCxn id="322" idx="3"/>
          <a:endCxn id="313" idx="1"/>
        </xdr:cNvCxnSpPr>
      </xdr:nvCxnSpPr>
      <xdr:spPr>
        <a:xfrm flipV="1">
          <a:off x="7334250" y="58194575"/>
          <a:ext cx="1206500" cy="3305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327</xdr:row>
      <xdr:rowOff>153865</xdr:rowOff>
    </xdr:from>
    <xdr:to>
      <xdr:col>24</xdr:col>
      <xdr:colOff>0</xdr:colOff>
      <xdr:row>329</xdr:row>
      <xdr:rowOff>175846</xdr:rowOff>
    </xdr:to>
    <xdr:sp macro="" textlink="">
      <xdr:nvSpPr>
        <xdr:cNvPr id="371" name="Rectangle 370">
          <a:extLst>
            <a:ext uri="{FF2B5EF4-FFF2-40B4-BE49-F238E27FC236}">
              <a16:creationId xmlns:a16="http://schemas.microsoft.com/office/drawing/2014/main" id="{B082AA46-8876-4866-84F1-8D94B477971A}"/>
            </a:ext>
          </a:extLst>
        </xdr:cNvPr>
        <xdr:cNvSpPr/>
      </xdr:nvSpPr>
      <xdr:spPr>
        <a:xfrm>
          <a:off x="12162692" y="60051461"/>
          <a:ext cx="2432539" cy="388327"/>
        </a:xfrm>
        <a:prstGeom prst="rect">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baseline="0"/>
            <a:t>Continuïteit dienstverlening</a:t>
          </a:r>
          <a:endParaRPr lang="en-GB" sz="1400" b="1"/>
        </a:p>
      </xdr:txBody>
    </xdr:sp>
    <xdr:clientData/>
  </xdr:twoCellAnchor>
  <xdr:twoCellAnchor>
    <xdr:from>
      <xdr:col>19</xdr:col>
      <xdr:colOff>606425</xdr:colOff>
      <xdr:row>326</xdr:row>
      <xdr:rowOff>171694</xdr:rowOff>
    </xdr:from>
    <xdr:to>
      <xdr:col>21</xdr:col>
      <xdr:colOff>593481</xdr:colOff>
      <xdr:row>327</xdr:row>
      <xdr:rowOff>153865</xdr:rowOff>
    </xdr:to>
    <xdr:sp macro="" textlink="">
      <xdr:nvSpPr>
        <xdr:cNvPr id="372" name="Rectangle 371">
          <a:extLst>
            <a:ext uri="{FF2B5EF4-FFF2-40B4-BE49-F238E27FC236}">
              <a16:creationId xmlns:a16="http://schemas.microsoft.com/office/drawing/2014/main" id="{886B72A4-2B11-4893-BADF-47EC050B0D33}"/>
            </a:ext>
          </a:extLst>
        </xdr:cNvPr>
        <xdr:cNvSpPr/>
      </xdr:nvSpPr>
      <xdr:spPr>
        <a:xfrm>
          <a:off x="12160983" y="59886117"/>
          <a:ext cx="1203325" cy="165344"/>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21</xdr:col>
      <xdr:colOff>608134</xdr:colOff>
      <xdr:row>330</xdr:row>
      <xdr:rowOff>6822</xdr:rowOff>
    </xdr:from>
    <xdr:to>
      <xdr:col>23</xdr:col>
      <xdr:colOff>607116</xdr:colOff>
      <xdr:row>331</xdr:row>
      <xdr:rowOff>28836</xdr:rowOff>
    </xdr:to>
    <xdr:sp macro="" textlink="">
      <xdr:nvSpPr>
        <xdr:cNvPr id="373" name="Rectangle 372">
          <a:extLst>
            <a:ext uri="{FF2B5EF4-FFF2-40B4-BE49-F238E27FC236}">
              <a16:creationId xmlns:a16="http://schemas.microsoft.com/office/drawing/2014/main" id="{99DE2591-D853-4EFE-9507-7945B4461DF6}"/>
            </a:ext>
          </a:extLst>
        </xdr:cNvPr>
        <xdr:cNvSpPr/>
      </xdr:nvSpPr>
      <xdr:spPr>
        <a:xfrm>
          <a:off x="13378961" y="60453937"/>
          <a:ext cx="1215251" cy="205187"/>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20</xdr:col>
      <xdr:colOff>1</xdr:colOff>
      <xdr:row>251</xdr:row>
      <xdr:rowOff>7327</xdr:rowOff>
    </xdr:from>
    <xdr:to>
      <xdr:col>21</xdr:col>
      <xdr:colOff>593482</xdr:colOff>
      <xdr:row>252</xdr:row>
      <xdr:rowOff>0</xdr:rowOff>
    </xdr:to>
    <xdr:sp macro="" textlink="">
      <xdr:nvSpPr>
        <xdr:cNvPr id="374" name="Rectangle 373">
          <a:extLst>
            <a:ext uri="{FF2B5EF4-FFF2-40B4-BE49-F238E27FC236}">
              <a16:creationId xmlns:a16="http://schemas.microsoft.com/office/drawing/2014/main" id="{8D48CAC3-59DC-41E5-94DE-DE27BAE0E7BE}"/>
            </a:ext>
          </a:extLst>
        </xdr:cNvPr>
        <xdr:cNvSpPr/>
      </xdr:nvSpPr>
      <xdr:spPr>
        <a:xfrm>
          <a:off x="12162693" y="45983769"/>
          <a:ext cx="1201616" cy="175846"/>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22</xdr:col>
      <xdr:colOff>8303</xdr:colOff>
      <xdr:row>254</xdr:row>
      <xdr:rowOff>13172</xdr:rowOff>
    </xdr:from>
    <xdr:to>
      <xdr:col>24</xdr:col>
      <xdr:colOff>692</xdr:colOff>
      <xdr:row>255</xdr:row>
      <xdr:rowOff>19311</xdr:rowOff>
    </xdr:to>
    <xdr:sp macro="" textlink="">
      <xdr:nvSpPr>
        <xdr:cNvPr id="375" name="Rectangle 374">
          <a:extLst>
            <a:ext uri="{FF2B5EF4-FFF2-40B4-BE49-F238E27FC236}">
              <a16:creationId xmlns:a16="http://schemas.microsoft.com/office/drawing/2014/main" id="{E88BC11D-1C8E-4BAB-A206-C74A95F9F74E}"/>
            </a:ext>
          </a:extLst>
        </xdr:cNvPr>
        <xdr:cNvSpPr/>
      </xdr:nvSpPr>
      <xdr:spPr>
        <a:xfrm>
          <a:off x="13387265" y="46539134"/>
          <a:ext cx="1208658" cy="189312"/>
        </a:xfrm>
        <a:prstGeom prst="rect">
          <a:avLst/>
        </a:prstGeom>
        <a:solidFill>
          <a:schemeClr val="bg1">
            <a:lumMod val="50000"/>
          </a:schemeClr>
        </a:solid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Gewicht</a:t>
          </a:r>
        </a:p>
      </xdr:txBody>
    </xdr:sp>
    <xdr:clientData/>
  </xdr:twoCellAnchor>
  <xdr:twoCellAnchor>
    <xdr:from>
      <xdr:col>18</xdr:col>
      <xdr:colOff>6350</xdr:colOff>
      <xdr:row>316</xdr:row>
      <xdr:rowOff>2076</xdr:rowOff>
    </xdr:from>
    <xdr:to>
      <xdr:col>20</xdr:col>
      <xdr:colOff>0</xdr:colOff>
      <xdr:row>328</xdr:row>
      <xdr:rowOff>164856</xdr:rowOff>
    </xdr:to>
    <xdr:cxnSp macro="">
      <xdr:nvCxnSpPr>
        <xdr:cNvPr id="376" name="Straight Arrow Connector 375">
          <a:extLst>
            <a:ext uri="{FF2B5EF4-FFF2-40B4-BE49-F238E27FC236}">
              <a16:creationId xmlns:a16="http://schemas.microsoft.com/office/drawing/2014/main" id="{B7F85B80-8560-4F06-9F1E-A7C12555BE69}"/>
            </a:ext>
          </a:extLst>
        </xdr:cNvPr>
        <xdr:cNvCxnSpPr>
          <a:stCxn id="313" idx="3"/>
          <a:endCxn id="371" idx="1"/>
        </xdr:cNvCxnSpPr>
      </xdr:nvCxnSpPr>
      <xdr:spPr>
        <a:xfrm>
          <a:off x="10952773" y="57884768"/>
          <a:ext cx="1209919" cy="23608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328</xdr:row>
      <xdr:rowOff>164856</xdr:rowOff>
    </xdr:from>
    <xdr:to>
      <xdr:col>20</xdr:col>
      <xdr:colOff>0</xdr:colOff>
      <xdr:row>343</xdr:row>
      <xdr:rowOff>3664</xdr:rowOff>
    </xdr:to>
    <xdr:cxnSp macro="">
      <xdr:nvCxnSpPr>
        <xdr:cNvPr id="377" name="Straight Arrow Connector 376">
          <a:extLst>
            <a:ext uri="{FF2B5EF4-FFF2-40B4-BE49-F238E27FC236}">
              <a16:creationId xmlns:a16="http://schemas.microsoft.com/office/drawing/2014/main" id="{FA5953F7-AF35-4CDC-AE18-F82227BF9482}"/>
            </a:ext>
          </a:extLst>
        </xdr:cNvPr>
        <xdr:cNvCxnSpPr>
          <a:stCxn id="336" idx="3"/>
          <a:endCxn id="371" idx="1"/>
        </xdr:cNvCxnSpPr>
      </xdr:nvCxnSpPr>
      <xdr:spPr>
        <a:xfrm flipV="1">
          <a:off x="10946423" y="60245625"/>
          <a:ext cx="1216269" cy="25864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2200</xdr:colOff>
      <xdr:row>5</xdr:row>
      <xdr:rowOff>16852</xdr:rowOff>
    </xdr:from>
    <xdr:to>
      <xdr:col>9</xdr:col>
      <xdr:colOff>575215</xdr:colOff>
      <xdr:row>5</xdr:row>
      <xdr:rowOff>178044</xdr:rowOff>
    </xdr:to>
    <xdr:sp macro="" textlink="">
      <xdr:nvSpPr>
        <xdr:cNvPr id="383" name="Rectangle 382">
          <a:extLst>
            <a:ext uri="{FF2B5EF4-FFF2-40B4-BE49-F238E27FC236}">
              <a16:creationId xmlns:a16="http://schemas.microsoft.com/office/drawing/2014/main" id="{64E44126-9EE5-4671-91DF-9E68CF60D570}"/>
            </a:ext>
          </a:extLst>
        </xdr:cNvPr>
        <xdr:cNvSpPr/>
      </xdr:nvSpPr>
      <xdr:spPr>
        <a:xfrm>
          <a:off x="4867277" y="932717"/>
          <a:ext cx="1181150" cy="1611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11235</xdr:colOff>
      <xdr:row>14</xdr:row>
      <xdr:rowOff>18562</xdr:rowOff>
    </xdr:from>
    <xdr:to>
      <xdr:col>9</xdr:col>
      <xdr:colOff>596950</xdr:colOff>
      <xdr:row>15</xdr:row>
      <xdr:rowOff>6106</xdr:rowOff>
    </xdr:to>
    <xdr:sp macro="" textlink="">
      <xdr:nvSpPr>
        <xdr:cNvPr id="384" name="Rectangle 383">
          <a:extLst>
            <a:ext uri="{FF2B5EF4-FFF2-40B4-BE49-F238E27FC236}">
              <a16:creationId xmlns:a16="http://schemas.microsoft.com/office/drawing/2014/main" id="{3084447E-80CF-4E41-8383-1CDC3817F632}"/>
            </a:ext>
          </a:extLst>
        </xdr:cNvPr>
        <xdr:cNvSpPr/>
      </xdr:nvSpPr>
      <xdr:spPr>
        <a:xfrm>
          <a:off x="4876312" y="2582985"/>
          <a:ext cx="1193850" cy="1707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8060</xdr:colOff>
      <xdr:row>26</xdr:row>
      <xdr:rowOff>46408</xdr:rowOff>
    </xdr:from>
    <xdr:to>
      <xdr:col>9</xdr:col>
      <xdr:colOff>587425</xdr:colOff>
      <xdr:row>26</xdr:row>
      <xdr:rowOff>179025</xdr:rowOff>
    </xdr:to>
    <xdr:sp macro="" textlink="">
      <xdr:nvSpPr>
        <xdr:cNvPr id="385" name="Rectangle 384">
          <a:extLst>
            <a:ext uri="{FF2B5EF4-FFF2-40B4-BE49-F238E27FC236}">
              <a16:creationId xmlns:a16="http://schemas.microsoft.com/office/drawing/2014/main" id="{687A002F-1982-4122-835E-58D5D70A905C}"/>
            </a:ext>
          </a:extLst>
        </xdr:cNvPr>
        <xdr:cNvSpPr/>
      </xdr:nvSpPr>
      <xdr:spPr>
        <a:xfrm>
          <a:off x="4873137" y="4808908"/>
          <a:ext cx="1187500" cy="1326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18077</xdr:colOff>
      <xdr:row>32</xdr:row>
      <xdr:rowOff>30531</xdr:rowOff>
    </xdr:from>
    <xdr:to>
      <xdr:col>9</xdr:col>
      <xdr:colOff>597442</xdr:colOff>
      <xdr:row>32</xdr:row>
      <xdr:rowOff>179023</xdr:rowOff>
    </xdr:to>
    <xdr:sp macro="" textlink="">
      <xdr:nvSpPr>
        <xdr:cNvPr id="386" name="Rectangle 385">
          <a:extLst>
            <a:ext uri="{FF2B5EF4-FFF2-40B4-BE49-F238E27FC236}">
              <a16:creationId xmlns:a16="http://schemas.microsoft.com/office/drawing/2014/main" id="{CEB05EA4-945C-4441-B985-7977103A376C}"/>
            </a:ext>
          </a:extLst>
        </xdr:cNvPr>
        <xdr:cNvSpPr/>
      </xdr:nvSpPr>
      <xdr:spPr>
        <a:xfrm>
          <a:off x="4883154" y="5892069"/>
          <a:ext cx="1187500" cy="1484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7575</xdr:colOff>
      <xdr:row>38</xdr:row>
      <xdr:rowOff>21005</xdr:rowOff>
    </xdr:from>
    <xdr:to>
      <xdr:col>9</xdr:col>
      <xdr:colOff>586940</xdr:colOff>
      <xdr:row>39</xdr:row>
      <xdr:rowOff>2199</xdr:rowOff>
    </xdr:to>
    <xdr:sp macro="" textlink="">
      <xdr:nvSpPr>
        <xdr:cNvPr id="387" name="Rectangle 386">
          <a:extLst>
            <a:ext uri="{FF2B5EF4-FFF2-40B4-BE49-F238E27FC236}">
              <a16:creationId xmlns:a16="http://schemas.microsoft.com/office/drawing/2014/main" id="{3A5865D9-3714-4977-AC0C-DC806C41020F}"/>
            </a:ext>
          </a:extLst>
        </xdr:cNvPr>
        <xdr:cNvSpPr/>
      </xdr:nvSpPr>
      <xdr:spPr>
        <a:xfrm>
          <a:off x="4872652" y="6981582"/>
          <a:ext cx="1187500" cy="1643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0</xdr:colOff>
      <xdr:row>44</xdr:row>
      <xdr:rowOff>56174</xdr:rowOff>
    </xdr:from>
    <xdr:to>
      <xdr:col>9</xdr:col>
      <xdr:colOff>579365</xdr:colOff>
      <xdr:row>44</xdr:row>
      <xdr:rowOff>179266</xdr:rowOff>
    </xdr:to>
    <xdr:sp macro="" textlink="">
      <xdr:nvSpPr>
        <xdr:cNvPr id="388" name="Rectangle 387">
          <a:extLst>
            <a:ext uri="{FF2B5EF4-FFF2-40B4-BE49-F238E27FC236}">
              <a16:creationId xmlns:a16="http://schemas.microsoft.com/office/drawing/2014/main" id="{DC540296-AD97-47E3-83BF-DFACC1088CAA}"/>
            </a:ext>
          </a:extLst>
        </xdr:cNvPr>
        <xdr:cNvSpPr/>
      </xdr:nvSpPr>
      <xdr:spPr>
        <a:xfrm>
          <a:off x="4865077" y="8115789"/>
          <a:ext cx="1187500" cy="123092"/>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0</xdr:colOff>
      <xdr:row>50</xdr:row>
      <xdr:rowOff>49325</xdr:rowOff>
    </xdr:from>
    <xdr:to>
      <xdr:col>9</xdr:col>
      <xdr:colOff>579365</xdr:colOff>
      <xdr:row>50</xdr:row>
      <xdr:rowOff>175592</xdr:rowOff>
    </xdr:to>
    <xdr:sp macro="" textlink="">
      <xdr:nvSpPr>
        <xdr:cNvPr id="389" name="Rectangle 388">
          <a:extLst>
            <a:ext uri="{FF2B5EF4-FFF2-40B4-BE49-F238E27FC236}">
              <a16:creationId xmlns:a16="http://schemas.microsoft.com/office/drawing/2014/main" id="{20FE2957-7060-4572-A913-74ADAC4D0191}"/>
            </a:ext>
          </a:extLst>
        </xdr:cNvPr>
        <xdr:cNvSpPr/>
      </xdr:nvSpPr>
      <xdr:spPr>
        <a:xfrm>
          <a:off x="4865077" y="9207979"/>
          <a:ext cx="1187500" cy="1262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1223</xdr:colOff>
      <xdr:row>63</xdr:row>
      <xdr:rowOff>57643</xdr:rowOff>
    </xdr:from>
    <xdr:to>
      <xdr:col>9</xdr:col>
      <xdr:colOff>590113</xdr:colOff>
      <xdr:row>63</xdr:row>
      <xdr:rowOff>177560</xdr:rowOff>
    </xdr:to>
    <xdr:sp macro="" textlink="">
      <xdr:nvSpPr>
        <xdr:cNvPr id="390" name="Rectangle 389">
          <a:extLst>
            <a:ext uri="{FF2B5EF4-FFF2-40B4-BE49-F238E27FC236}">
              <a16:creationId xmlns:a16="http://schemas.microsoft.com/office/drawing/2014/main" id="{D794B63B-FF03-417A-91F1-F22A35B63092}"/>
            </a:ext>
          </a:extLst>
        </xdr:cNvPr>
        <xdr:cNvSpPr/>
      </xdr:nvSpPr>
      <xdr:spPr>
        <a:xfrm>
          <a:off x="4866300" y="11597547"/>
          <a:ext cx="1197025" cy="11991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twoCellAnchor>
    <xdr:from>
      <xdr:col>8</xdr:col>
      <xdr:colOff>10258</xdr:colOff>
      <xdr:row>75</xdr:row>
      <xdr:rowOff>55202</xdr:rowOff>
    </xdr:from>
    <xdr:to>
      <xdr:col>9</xdr:col>
      <xdr:colOff>592798</xdr:colOff>
      <xdr:row>75</xdr:row>
      <xdr:rowOff>168769</xdr:rowOff>
    </xdr:to>
    <xdr:sp macro="" textlink="">
      <xdr:nvSpPr>
        <xdr:cNvPr id="392" name="Rectangle 391">
          <a:extLst>
            <a:ext uri="{FF2B5EF4-FFF2-40B4-BE49-F238E27FC236}">
              <a16:creationId xmlns:a16="http://schemas.microsoft.com/office/drawing/2014/main" id="{D38921D0-7771-45A6-8DA7-BCD7478CE920}"/>
            </a:ext>
          </a:extLst>
        </xdr:cNvPr>
        <xdr:cNvSpPr/>
      </xdr:nvSpPr>
      <xdr:spPr>
        <a:xfrm>
          <a:off x="4875335" y="13793183"/>
          <a:ext cx="1190675" cy="113567"/>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GB" sz="900" b="1"/>
            <a:t>(Geagg.)</a:t>
          </a:r>
          <a:r>
            <a:rPr lang="en-GB" sz="900" b="1" baseline="0"/>
            <a:t> </a:t>
          </a:r>
          <a:r>
            <a:rPr lang="en-GB" sz="900" b="1"/>
            <a:t>Score</a:t>
          </a:r>
        </a:p>
      </xdr:txBody>
    </xdr:sp>
    <xdr:clientData/>
  </xdr:twoCellAnchor>
</xdr:wsDr>
</file>

<file path=xl/persons/person.xml><?xml version="1.0" encoding="utf-8"?>
<personList xmlns="http://schemas.microsoft.com/office/spreadsheetml/2018/threadedcomments" xmlns:x="http://schemas.openxmlformats.org/spreadsheetml/2006/main">
  <person displayName="Sau, K. (Kristiina)" id="{F472355A-E887-4E45-A9DF-6227AFE28102}" userId="S::kristiina.sau@tno.nl::5f5004a2-cc5d-44e0-ae57-f700d862409b"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 dT="2024-08-15T09:05:12.79" personId="{F472355A-E887-4E45-A9DF-6227AFE28102}" id="{567D261C-6155-4CB4-A281-BB356ABB2AED}">
    <text>Not entirely clear what this block is about (need to follow up). Correlation and causation between? Little info on the subject can be found from line IV</text>
  </threadedComment>
  <threadedComment ref="A4" dT="2024-09-04T11:53:26.65" personId="{F472355A-E887-4E45-A9DF-6227AFE28102}" id="{2ED859C6-F4E1-4D18-878F-B9C0004BE698}" parentId="{567D261C-6155-4CB4-A281-BB356ABB2AED}">
    <text>What are the reasons that damage occurs?
-e.g care isn't not delivered.
RIVM goes into it a bit.</text>
  </threadedComment>
  <threadedComment ref="A4" dT="2024-09-04T11:54:15.23" personId="{F472355A-E887-4E45-A9DF-6227AFE28102}" id="{5E6BD7E2-CF14-4AD2-B7CA-A3A6AB17E1CD}" parentId="{567D261C-6155-4CB4-A281-BB356ABB2AED}">
    <text>Contributing factors to health damage inside the health care facility. The report is limited to hospital care.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B2C63-FA1C-4FFF-A515-845DEE4B9EA9}">
  <dimension ref="B2"/>
  <sheetViews>
    <sheetView showGridLines="0" tabSelected="1" workbookViewId="0">
      <selection activeCell="B2" sqref="B2"/>
    </sheetView>
  </sheetViews>
  <sheetFormatPr defaultRowHeight="15" x14ac:dyDescent="0.25"/>
  <sheetData>
    <row r="2" spans="2:2" x14ac:dyDescent="0.25">
      <c r="B2" s="2" t="s">
        <v>395</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D0464-6460-4440-81E1-C03AB1C56227}">
  <dimension ref="D3:W348"/>
  <sheetViews>
    <sheetView topLeftCell="A235" zoomScale="85" zoomScaleNormal="85" workbookViewId="0">
      <selection activeCell="D281" sqref="D281"/>
    </sheetView>
  </sheetViews>
  <sheetFormatPr defaultRowHeight="15" x14ac:dyDescent="0.25"/>
  <sheetData>
    <row r="3" spans="4:17" x14ac:dyDescent="0.25">
      <c r="E3">
        <f>'S-SSC items'!I4</f>
        <v>0</v>
      </c>
    </row>
    <row r="6" spans="4:17" x14ac:dyDescent="0.25">
      <c r="D6" s="34"/>
      <c r="K6" t="e">
        <f>((E3*D6)+(E9*D12))/SUM(D6,D12)</f>
        <v>#DIV/0!</v>
      </c>
    </row>
    <row r="9" spans="4:17" x14ac:dyDescent="0.25">
      <c r="E9">
        <f>'S-SSC items'!I5</f>
        <v>0</v>
      </c>
      <c r="J9" s="34"/>
    </row>
    <row r="12" spans="4:17" x14ac:dyDescent="0.25">
      <c r="D12" s="34"/>
    </row>
    <row r="13" spans="4:17" x14ac:dyDescent="0.25">
      <c r="Q13" t="e">
        <f>((K6*J9)+(K15*J18))/SUM(J9,J18)</f>
        <v>#DIV/0!</v>
      </c>
    </row>
    <row r="14" spans="4:17" x14ac:dyDescent="0.25">
      <c r="Q14" t="s">
        <v>372</v>
      </c>
    </row>
    <row r="15" spans="4:17" x14ac:dyDescent="0.25">
      <c r="E15">
        <f>'S-SSC items'!I6</f>
        <v>0</v>
      </c>
      <c r="K15" t="e">
        <f>((E15*D18)+(E21*D24))/SUM(D18,D24)</f>
        <v>#DIV/0!</v>
      </c>
    </row>
    <row r="16" spans="4:17" x14ac:dyDescent="0.25">
      <c r="P16" s="38"/>
    </row>
    <row r="18" spans="4:17" x14ac:dyDescent="0.25">
      <c r="D18" s="35"/>
      <c r="J18" s="35"/>
    </row>
    <row r="21" spans="4:17" x14ac:dyDescent="0.25">
      <c r="E21">
        <f>'S-SSC items'!I7</f>
        <v>0</v>
      </c>
    </row>
    <row r="24" spans="4:17" x14ac:dyDescent="0.25">
      <c r="D24" s="35"/>
    </row>
    <row r="27" spans="4:17" x14ac:dyDescent="0.25">
      <c r="K27">
        <f>'S-SC items'!H4</f>
        <v>0</v>
      </c>
    </row>
    <row r="30" spans="4:17" x14ac:dyDescent="0.25">
      <c r="J30" s="35"/>
      <c r="Q30" t="e">
        <f>((K27*J30)+(K33*J36))/SUM(J30,J36)</f>
        <v>#DIV/0!</v>
      </c>
    </row>
    <row r="33" spans="10:23" x14ac:dyDescent="0.25">
      <c r="K33">
        <f>'S-SC items'!H5</f>
        <v>0</v>
      </c>
      <c r="P33" s="38"/>
    </row>
    <row r="35" spans="10:23" x14ac:dyDescent="0.25">
      <c r="W35" t="e" cm="1">
        <f t="array" aca="1" ref="W35" ca="1">((Q13*P16)+(Q30*P33)+(Q39*P42)+Q48(AB36*P51))/SUM(P16,P33,P42,P51)</f>
        <v>#DIV/0!</v>
      </c>
    </row>
    <row r="36" spans="10:23" x14ac:dyDescent="0.25">
      <c r="J36" s="34"/>
    </row>
    <row r="39" spans="10:23" x14ac:dyDescent="0.25">
      <c r="K39">
        <f>'S-SC items'!H6</f>
        <v>0</v>
      </c>
      <c r="Q39">
        <f>K39</f>
        <v>0</v>
      </c>
    </row>
    <row r="42" spans="10:23" x14ac:dyDescent="0.25">
      <c r="J42" s="35"/>
      <c r="P42" s="38"/>
    </row>
    <row r="45" spans="10:23" x14ac:dyDescent="0.25">
      <c r="K45">
        <f>'S-SC items'!H7</f>
        <v>0</v>
      </c>
    </row>
    <row r="48" spans="10:23" x14ac:dyDescent="0.25">
      <c r="J48" s="34"/>
      <c r="Q48" t="e">
        <f>((K45*J48)+(K51*J54))/SUM(J48,J54)</f>
        <v>#DIV/0!</v>
      </c>
    </row>
    <row r="51" spans="10:16" x14ac:dyDescent="0.25">
      <c r="K51">
        <f>'S-SC items'!H8</f>
        <v>0</v>
      </c>
      <c r="P51" s="38"/>
    </row>
    <row r="54" spans="10:16" x14ac:dyDescent="0.25">
      <c r="J54" s="35"/>
    </row>
    <row r="64" spans="10:16" x14ac:dyDescent="0.25">
      <c r="K64">
        <f>'G-SC items'!H4</f>
        <v>0</v>
      </c>
    </row>
    <row r="67" spans="4:17" x14ac:dyDescent="0.25">
      <c r="J67" s="34"/>
    </row>
    <row r="70" spans="4:17" x14ac:dyDescent="0.25">
      <c r="E70">
        <f>'G-SSC items'!I4</f>
        <v>0</v>
      </c>
      <c r="Q70" t="e">
        <f>((K64*J67)+(K76*J79))/SUM(J67,J79)</f>
        <v>#DIV/0!</v>
      </c>
    </row>
    <row r="73" spans="4:17" x14ac:dyDescent="0.25">
      <c r="D73" s="34"/>
      <c r="P73" s="38"/>
    </row>
    <row r="76" spans="4:17" x14ac:dyDescent="0.25">
      <c r="E76">
        <f>'G-SSC items'!I5</f>
        <v>0</v>
      </c>
      <c r="K76" t="e">
        <f>-((E70*D73)+(E76*D79)+(E82*D85))/SUM(D73,D79,D85)</f>
        <v>#DIV/0!</v>
      </c>
    </row>
    <row r="79" spans="4:17" x14ac:dyDescent="0.25">
      <c r="D79" s="34"/>
      <c r="J79" s="35"/>
    </row>
    <row r="82" spans="4:11" x14ac:dyDescent="0.25">
      <c r="E82">
        <f>'G-SSC items'!I6</f>
        <v>0</v>
      </c>
    </row>
    <row r="85" spans="4:11" x14ac:dyDescent="0.25">
      <c r="D85" s="34"/>
    </row>
    <row r="88" spans="4:11" x14ac:dyDescent="0.25">
      <c r="E88">
        <f>'G-SSC items'!I7</f>
        <v>0</v>
      </c>
    </row>
    <row r="92" spans="4:11" x14ac:dyDescent="0.25">
      <c r="D92" s="34"/>
    </row>
    <row r="95" spans="4:11" x14ac:dyDescent="0.25">
      <c r="E95">
        <f>'G-SSC items'!I8</f>
        <v>0</v>
      </c>
    </row>
    <row r="96" spans="4:11" x14ac:dyDescent="0.25">
      <c r="K96" t="e">
        <f>((F88*D92)+(E95*D99)+(E102*D105))/SUM(D92,D99,D105)</f>
        <v>#DIV/0!</v>
      </c>
    </row>
    <row r="99" spans="4:10" x14ac:dyDescent="0.25">
      <c r="D99" s="34"/>
      <c r="J99" s="34"/>
    </row>
    <row r="102" spans="4:10" x14ac:dyDescent="0.25">
      <c r="E102">
        <f>'G-SSC items'!I9</f>
        <v>0</v>
      </c>
    </row>
    <row r="105" spans="4:10" x14ac:dyDescent="0.25">
      <c r="D105" s="34"/>
    </row>
    <row r="108" spans="4:10" x14ac:dyDescent="0.25">
      <c r="E108">
        <f>'G-SSC items'!I10</f>
        <v>0</v>
      </c>
    </row>
    <row r="112" spans="4:10" x14ac:dyDescent="0.25">
      <c r="D112" s="35"/>
    </row>
    <row r="115" spans="4:23" x14ac:dyDescent="0.25">
      <c r="E115">
        <f>'G-SSC items'!I11</f>
        <v>0</v>
      </c>
      <c r="K115" t="e">
        <f>((E108*D112)+(E115*D118)+(E121*D124))/SUM(D112,D118,D124)</f>
        <v>#DIV/0!</v>
      </c>
      <c r="Q115" t="e">
        <f>((K96*J99)+(K115*J118)+(K130*J133))/SUM(J99,J118,J133)</f>
        <v>#DIV/0!</v>
      </c>
    </row>
    <row r="118" spans="4:23" x14ac:dyDescent="0.25">
      <c r="D118" s="35"/>
      <c r="J118" s="35"/>
      <c r="P118" s="38"/>
    </row>
    <row r="121" spans="4:23" x14ac:dyDescent="0.25">
      <c r="E121">
        <f>'G-SSC items'!I12</f>
        <v>0</v>
      </c>
    </row>
    <row r="124" spans="4:23" x14ac:dyDescent="0.25">
      <c r="D124" s="35"/>
      <c r="W124" t="e">
        <f>((Q70*P73)+(Q115*P118)+(Q139*P142)+(Q158*P161))/SUM(P73,P118,P142,P161)</f>
        <v>#DIV/0!</v>
      </c>
    </row>
    <row r="127" spans="4:23" x14ac:dyDescent="0.25">
      <c r="E127">
        <f>'G-SSC items'!I13</f>
        <v>0</v>
      </c>
    </row>
    <row r="130" spans="4:17" x14ac:dyDescent="0.25">
      <c r="D130" s="34"/>
      <c r="K130" t="e">
        <f>((E127*D130)+(E133*D136))/SUM(D130,D136)</f>
        <v>#DIV/0!</v>
      </c>
    </row>
    <row r="133" spans="4:17" x14ac:dyDescent="0.25">
      <c r="E133">
        <f>'G-SSC items'!I14</f>
        <v>0</v>
      </c>
      <c r="J133" s="34"/>
    </row>
    <row r="136" spans="4:17" x14ac:dyDescent="0.25">
      <c r="D136" s="34"/>
    </row>
    <row r="139" spans="4:17" x14ac:dyDescent="0.25">
      <c r="K139">
        <f>'G-SC items'!H5</f>
        <v>0</v>
      </c>
      <c r="Q139">
        <f>K139</f>
        <v>0</v>
      </c>
    </row>
    <row r="142" spans="4:17" x14ac:dyDescent="0.25">
      <c r="J142" s="35">
        <v>100</v>
      </c>
      <c r="P142" s="38"/>
    </row>
    <row r="155" spans="10:17" x14ac:dyDescent="0.25">
      <c r="K155">
        <f>'G-SC items'!H6</f>
        <v>0</v>
      </c>
    </row>
    <row r="158" spans="10:17" x14ac:dyDescent="0.25">
      <c r="J158" s="34"/>
      <c r="Q158" t="e">
        <f>((K155*J158)+(K161*J164))/SUM(J158,J164)</f>
        <v>#DIV/0!</v>
      </c>
    </row>
    <row r="161" spans="4:16" x14ac:dyDescent="0.25">
      <c r="K161">
        <f>'G-SC items'!H6</f>
        <v>0</v>
      </c>
      <c r="P161" s="38"/>
    </row>
    <row r="164" spans="4:16" x14ac:dyDescent="0.25">
      <c r="J164" s="34"/>
    </row>
    <row r="167" spans="4:16" x14ac:dyDescent="0.25">
      <c r="E167">
        <f>'K-SSC items'!I4</f>
        <v>0</v>
      </c>
    </row>
    <row r="170" spans="4:16" x14ac:dyDescent="0.25">
      <c r="D170" s="35"/>
    </row>
    <row r="173" spans="4:16" x14ac:dyDescent="0.25">
      <c r="E173">
        <f>'K-SSC items'!I5</f>
        <v>0</v>
      </c>
      <c r="K173" t="e">
        <f>((E167*D170)+(E173*D176)+(E179*D182))/SUM(D170,D176,D182)</f>
        <v>#DIV/0!</v>
      </c>
    </row>
    <row r="176" spans="4:16" x14ac:dyDescent="0.25">
      <c r="D176" s="35"/>
      <c r="J176" s="35"/>
    </row>
    <row r="179" spans="4:11" x14ac:dyDescent="0.25">
      <c r="E179">
        <f>'K-SSC items'!I6</f>
        <v>0</v>
      </c>
    </row>
    <row r="182" spans="4:11" x14ac:dyDescent="0.25">
      <c r="D182" s="35"/>
    </row>
    <row r="185" spans="4:11" x14ac:dyDescent="0.25">
      <c r="E185">
        <f>'K-SSC items'!I7</f>
        <v>0</v>
      </c>
    </row>
    <row r="188" spans="4:11" x14ac:dyDescent="0.25">
      <c r="D188" s="34"/>
      <c r="K188" t="e">
        <f>((E185*D188)+(E191*D195))/SUM(D188,D195)</f>
        <v>#DIV/0!</v>
      </c>
    </row>
    <row r="191" spans="4:11" x14ac:dyDescent="0.25">
      <c r="E191">
        <f>'K-SSC items'!I8</f>
        <v>0</v>
      </c>
      <c r="J191" s="34"/>
    </row>
    <row r="195" spans="4:17" x14ac:dyDescent="0.25">
      <c r="D195" s="34"/>
    </row>
    <row r="198" spans="4:17" x14ac:dyDescent="0.25">
      <c r="E198">
        <f>'K-SSC items'!I9</f>
        <v>0</v>
      </c>
      <c r="K198">
        <f>E198</f>
        <v>0</v>
      </c>
      <c r="Q198" t="e">
        <f>((K173*J176)+(K188*J191)+(K198*J201)+(K205*J208)+(K211*J214))/SUM(J176,J191,J201,J208,J214)</f>
        <v>#DIV/0!</v>
      </c>
    </row>
    <row r="201" spans="4:17" x14ac:dyDescent="0.25">
      <c r="D201" s="35">
        <v>100</v>
      </c>
      <c r="J201" s="35"/>
      <c r="P201" s="38"/>
    </row>
    <row r="205" spans="4:17" x14ac:dyDescent="0.25">
      <c r="E205">
        <f>'K-SSC items'!I10</f>
        <v>0</v>
      </c>
      <c r="K205">
        <f>E205</f>
        <v>0</v>
      </c>
    </row>
    <row r="208" spans="4:17" x14ac:dyDescent="0.25">
      <c r="D208" s="34">
        <v>100</v>
      </c>
      <c r="J208" s="35"/>
    </row>
    <row r="211" spans="4:17" x14ac:dyDescent="0.25">
      <c r="K211">
        <f>'K-SC items'!H4</f>
        <v>0</v>
      </c>
    </row>
    <row r="214" spans="4:17" x14ac:dyDescent="0.25">
      <c r="J214" s="34"/>
    </row>
    <row r="217" spans="4:17" x14ac:dyDescent="0.25">
      <c r="E217">
        <f>'K-SSC items'!I11</f>
        <v>0</v>
      </c>
      <c r="K217">
        <f>E217</f>
        <v>0</v>
      </c>
    </row>
    <row r="220" spans="4:17" x14ac:dyDescent="0.25">
      <c r="D220" s="35">
        <v>100</v>
      </c>
      <c r="J220" s="35"/>
    </row>
    <row r="221" spans="4:17" x14ac:dyDescent="0.25">
      <c r="Q221">
        <f>((K217*J220)+(K226*J229))/SUM(J220,J229)</f>
        <v>0</v>
      </c>
    </row>
    <row r="224" spans="4:17" x14ac:dyDescent="0.25">
      <c r="P224" s="38"/>
    </row>
    <row r="225" spans="4:11" x14ac:dyDescent="0.25">
      <c r="E225">
        <f>'K-SSC items'!I12</f>
        <v>0</v>
      </c>
    </row>
    <row r="226" spans="4:11" x14ac:dyDescent="0.25">
      <c r="K226">
        <f>E225</f>
        <v>0</v>
      </c>
    </row>
    <row r="229" spans="4:11" x14ac:dyDescent="0.25">
      <c r="J229" s="34">
        <v>100</v>
      </c>
    </row>
    <row r="230" spans="4:11" x14ac:dyDescent="0.25">
      <c r="D230" s="34">
        <v>100</v>
      </c>
    </row>
    <row r="237" spans="4:11" x14ac:dyDescent="0.25">
      <c r="E237">
        <f>'K-SSC items'!I13</f>
        <v>0</v>
      </c>
      <c r="K237">
        <f>E237</f>
        <v>0</v>
      </c>
    </row>
    <row r="240" spans="4:11" x14ac:dyDescent="0.25">
      <c r="D240" s="35">
        <v>100</v>
      </c>
      <c r="J240" s="35"/>
    </row>
    <row r="241" spans="4:23" x14ac:dyDescent="0.25">
      <c r="Q241" t="e">
        <f>((K237*J240)+(K244*J247))/SUM(J240,J247)</f>
        <v>#DIV/0!</v>
      </c>
    </row>
    <row r="243" spans="4:23" x14ac:dyDescent="0.25">
      <c r="E243">
        <f>'K-SSC items'!I14</f>
        <v>0</v>
      </c>
    </row>
    <row r="244" spans="4:23" x14ac:dyDescent="0.25">
      <c r="K244">
        <f>E243</f>
        <v>0</v>
      </c>
      <c r="P244" s="38"/>
    </row>
    <row r="247" spans="4:23" x14ac:dyDescent="0.25">
      <c r="J247" s="34"/>
    </row>
    <row r="248" spans="4:23" x14ac:dyDescent="0.25">
      <c r="D248" s="34">
        <v>100</v>
      </c>
    </row>
    <row r="251" spans="4:23" x14ac:dyDescent="0.25">
      <c r="E251">
        <f>'K-SSC items'!I15</f>
        <v>0</v>
      </c>
    </row>
    <row r="252" spans="4:23" x14ac:dyDescent="0.25">
      <c r="W252" t="e">
        <f>((Q198*P201)+(Q221*P224)+(Q241*P244)+(Q262*P265)+(Q278*P281)+(Q285*P288)+(Q292*P295))/SUM(P201,P224,P244,P265,P281,P288,P295)</f>
        <v>#DIV/0!</v>
      </c>
    </row>
    <row r="254" spans="4:23" x14ac:dyDescent="0.25">
      <c r="D254" s="35"/>
      <c r="K254" t="e">
        <f>((E251*D254)+(E257*D260))/SUM(D254,D260)</f>
        <v>#DIV/0!</v>
      </c>
    </row>
    <row r="257" spans="4:17" x14ac:dyDescent="0.25">
      <c r="E257">
        <f>'K-SSC items'!I16</f>
        <v>0</v>
      </c>
      <c r="J257" s="35"/>
    </row>
    <row r="260" spans="4:17" x14ac:dyDescent="0.25">
      <c r="D260" s="35"/>
    </row>
    <row r="262" spans="4:17" x14ac:dyDescent="0.25">
      <c r="Q262" t="e">
        <f>((K254*J257)+(K264*J267)+(K271*J274))/SUM(J257,J267,J274)</f>
        <v>#DIV/0!</v>
      </c>
    </row>
    <row r="264" spans="4:17" x14ac:dyDescent="0.25">
      <c r="E264">
        <f>'K-SSC items'!I17</f>
        <v>0</v>
      </c>
      <c r="K264">
        <f>E264</f>
        <v>0</v>
      </c>
    </row>
    <row r="265" spans="4:17" x14ac:dyDescent="0.25">
      <c r="P265" s="38"/>
    </row>
    <row r="267" spans="4:17" x14ac:dyDescent="0.25">
      <c r="D267" s="34">
        <v>100</v>
      </c>
      <c r="J267" s="34"/>
    </row>
    <row r="271" spans="4:17" x14ac:dyDescent="0.25">
      <c r="E271">
        <f>'K-SSC items'!I18</f>
        <v>0</v>
      </c>
      <c r="K271">
        <f>E271</f>
        <v>0</v>
      </c>
    </row>
    <row r="274" spans="4:17" x14ac:dyDescent="0.25">
      <c r="D274" s="35">
        <v>100</v>
      </c>
      <c r="J274" s="35"/>
    </row>
    <row r="278" spans="4:17" x14ac:dyDescent="0.25">
      <c r="E278">
        <f>'K-SSC items'!I19</f>
        <v>0</v>
      </c>
      <c r="K278">
        <f>E278</f>
        <v>0</v>
      </c>
      <c r="Q278">
        <f>K278</f>
        <v>0</v>
      </c>
    </row>
    <row r="281" spans="4:17" x14ac:dyDescent="0.25">
      <c r="D281" s="34">
        <v>100</v>
      </c>
      <c r="J281" s="34">
        <v>100</v>
      </c>
      <c r="P281" s="38"/>
    </row>
    <row r="284" spans="4:17" x14ac:dyDescent="0.25">
      <c r="K284">
        <f>'K-SC items'!H5</f>
        <v>0</v>
      </c>
    </row>
    <row r="285" spans="4:17" x14ac:dyDescent="0.25">
      <c r="Q285">
        <f>K284</f>
        <v>0</v>
      </c>
    </row>
    <row r="288" spans="4:17" x14ac:dyDescent="0.25">
      <c r="P288" s="38"/>
    </row>
    <row r="289" spans="4:17" x14ac:dyDescent="0.25">
      <c r="J289" s="35">
        <v>100</v>
      </c>
    </row>
    <row r="292" spans="4:17" x14ac:dyDescent="0.25">
      <c r="Q292">
        <f>'K-C items'!H4</f>
        <v>0</v>
      </c>
    </row>
    <row r="295" spans="4:17" x14ac:dyDescent="0.25">
      <c r="P295" s="38"/>
    </row>
    <row r="297" spans="4:17" x14ac:dyDescent="0.25">
      <c r="E297">
        <f>'C-SSC items'!I4</f>
        <v>0</v>
      </c>
    </row>
    <row r="300" spans="4:17" x14ac:dyDescent="0.25">
      <c r="D300" s="36"/>
    </row>
    <row r="303" spans="4:17" x14ac:dyDescent="0.25">
      <c r="E303">
        <f>'C-SSC items'!I5</f>
        <v>0</v>
      </c>
    </row>
    <row r="306" spans="4:17" x14ac:dyDescent="0.25">
      <c r="D306" s="36"/>
      <c r="K306" t="e">
        <f>((E297*D300)+(E303*D306)+(E309*D312)+(E315*D318))/SUM(D300,D306,D312,D318)</f>
        <v>#DIV/0!</v>
      </c>
    </row>
    <row r="309" spans="4:17" x14ac:dyDescent="0.25">
      <c r="E309">
        <f>'C-SSC items'!I6</f>
        <v>0</v>
      </c>
      <c r="J309" s="34"/>
    </row>
    <row r="312" spans="4:17" x14ac:dyDescent="0.25">
      <c r="D312" s="36"/>
    </row>
    <row r="315" spans="4:17" x14ac:dyDescent="0.25">
      <c r="E315">
        <f>'C-SSC items'!I7</f>
        <v>0</v>
      </c>
      <c r="Q315" t="e">
        <f>((K306*J309)+(K324*J327)+(K333*J336))/SUM(J309,J327,J336)</f>
        <v>#DIV/0!</v>
      </c>
    </row>
    <row r="318" spans="4:17" x14ac:dyDescent="0.25">
      <c r="D318" s="36"/>
      <c r="P318" s="38"/>
    </row>
    <row r="321" spans="4:23" x14ac:dyDescent="0.25">
      <c r="E321">
        <f>'C-SSC items'!I8</f>
        <v>0</v>
      </c>
    </row>
    <row r="324" spans="4:23" x14ac:dyDescent="0.25">
      <c r="D324" s="37"/>
      <c r="K324" t="e">
        <f>((E321*D324)+(E327*D330))/SUM(D324,D330)</f>
        <v>#DIV/0!</v>
      </c>
    </row>
    <row r="327" spans="4:23" x14ac:dyDescent="0.25">
      <c r="E327">
        <f>'C-SSC items'!I9</f>
        <v>0</v>
      </c>
      <c r="J327" s="35"/>
    </row>
    <row r="328" spans="4:23" x14ac:dyDescent="0.25">
      <c r="W328" s="27" t="e">
        <f>((Q315*P318)+(Q342*P345))/SUM(P318,P345)</f>
        <v>#DIV/0!</v>
      </c>
    </row>
    <row r="330" spans="4:23" x14ac:dyDescent="0.25">
      <c r="D330" s="37"/>
    </row>
    <row r="333" spans="4:23" x14ac:dyDescent="0.25">
      <c r="E333">
        <f>'C-SSC items'!I10</f>
        <v>0</v>
      </c>
      <c r="K333">
        <f>E333</f>
        <v>0</v>
      </c>
    </row>
    <row r="336" spans="4:23" x14ac:dyDescent="0.25">
      <c r="D336" s="36">
        <v>100</v>
      </c>
      <c r="J336" s="34"/>
    </row>
    <row r="339" spans="4:17" x14ac:dyDescent="0.25">
      <c r="E339">
        <f>'C-SSC items'!I11</f>
        <v>0</v>
      </c>
    </row>
    <row r="342" spans="4:17" x14ac:dyDescent="0.25">
      <c r="D342" s="37"/>
      <c r="K342" t="e">
        <f>((E339*D342)+(E345*D348))/SUM(D342,D348)</f>
        <v>#DIV/0!</v>
      </c>
      <c r="Q342" t="e">
        <f>K342</f>
        <v>#DIV/0!</v>
      </c>
    </row>
    <row r="345" spans="4:17" x14ac:dyDescent="0.25">
      <c r="E345">
        <f>'C-SSC items'!I12</f>
        <v>0</v>
      </c>
      <c r="J345" s="35">
        <v>100</v>
      </c>
      <c r="P345" s="38"/>
    </row>
    <row r="348" spans="4:17" x14ac:dyDescent="0.25">
      <c r="D348" s="37"/>
    </row>
  </sheetData>
  <sheetProtection algorithmName="SHA-512" hashValue="Hj9FlNwTRQLGF2Y56jEZtaXSnr12sgagtL22jKjfu1o78LDygZ8D41Vkbsa5cJNKsJuaG/8WcLqIwwZ26HjAXg==" saltValue="0l6W0C9XqvUqiwLS2Ck9nw==" spinCount="100000" sheet="1" objects="1" scenarios="1" selectLockedCell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DCC5-C742-4964-AE24-F88D3EB2EB35}">
  <dimension ref="D3:W348"/>
  <sheetViews>
    <sheetView zoomScale="115" zoomScaleNormal="115" workbookViewId="0">
      <selection activeCell="D312" sqref="D312"/>
    </sheetView>
  </sheetViews>
  <sheetFormatPr defaultRowHeight="15" x14ac:dyDescent="0.25"/>
  <sheetData>
    <row r="3" spans="4:17" x14ac:dyDescent="0.25">
      <c r="E3" t="e">
        <f>'S-SSC items'!L4</f>
        <v>#N/A</v>
      </c>
    </row>
    <row r="6" spans="4:17" x14ac:dyDescent="0.25">
      <c r="D6" s="34">
        <f>'Scores + weging grondtoest.'!D6</f>
        <v>0</v>
      </c>
      <c r="K6" t="e">
        <f>((E3*D6)+(E9*D12))/SUM(D6,D12)</f>
        <v>#N/A</v>
      </c>
    </row>
    <row r="9" spans="4:17" x14ac:dyDescent="0.25">
      <c r="E9" t="e">
        <f>'S-SSC items'!L5</f>
        <v>#N/A</v>
      </c>
      <c r="J9" s="34">
        <f>'Scores + weging grondtoest.'!J9</f>
        <v>0</v>
      </c>
    </row>
    <row r="12" spans="4:17" x14ac:dyDescent="0.25">
      <c r="D12" s="34">
        <f>'Scores + weging grondtoest.'!D12</f>
        <v>0</v>
      </c>
    </row>
    <row r="13" spans="4:17" x14ac:dyDescent="0.25">
      <c r="Q13" t="e">
        <f>((K6*J9)+(K15*J18))/SUM(J9,J18)</f>
        <v>#N/A</v>
      </c>
    </row>
    <row r="14" spans="4:17" x14ac:dyDescent="0.25">
      <c r="Q14" t="s">
        <v>372</v>
      </c>
    </row>
    <row r="15" spans="4:17" x14ac:dyDescent="0.25">
      <c r="E15" t="e">
        <f>'S-SSC items'!L6</f>
        <v>#N/A</v>
      </c>
      <c r="K15" t="e">
        <f>((E15*D18)+(E21*D24))/SUM(D18,D24)</f>
        <v>#N/A</v>
      </c>
    </row>
    <row r="16" spans="4:17" x14ac:dyDescent="0.25">
      <c r="P16" s="38">
        <f>'Scores + weging grondtoest.'!P16</f>
        <v>0</v>
      </c>
    </row>
    <row r="18" spans="4:17" x14ac:dyDescent="0.25">
      <c r="D18" s="35">
        <f>'Scores + weging grondtoest.'!D18</f>
        <v>0</v>
      </c>
      <c r="J18" s="35">
        <f>'Scores + weging grondtoest.'!J18</f>
        <v>0</v>
      </c>
    </row>
    <row r="21" spans="4:17" x14ac:dyDescent="0.25">
      <c r="E21" t="e">
        <f>'S-SSC items'!L7</f>
        <v>#N/A</v>
      </c>
    </row>
    <row r="24" spans="4:17" x14ac:dyDescent="0.25">
      <c r="D24" s="35">
        <f>'Scores + weging grondtoest.'!D24</f>
        <v>0</v>
      </c>
    </row>
    <row r="27" spans="4:17" x14ac:dyDescent="0.25">
      <c r="K27" t="e">
        <f>'S-SC items'!K4</f>
        <v>#N/A</v>
      </c>
    </row>
    <row r="30" spans="4:17" x14ac:dyDescent="0.25">
      <c r="J30" s="35">
        <f>'Scores + weging grondtoest.'!J30</f>
        <v>0</v>
      </c>
      <c r="Q30" t="e">
        <f>((K27*J30)+(K33*J36))/SUM(J30,J36)</f>
        <v>#N/A</v>
      </c>
    </row>
    <row r="33" spans="10:23" x14ac:dyDescent="0.25">
      <c r="K33" t="e">
        <f>'S-SC items'!K5</f>
        <v>#N/A</v>
      </c>
      <c r="P33" s="38">
        <f>'Scores + weging grondtoest.'!P33</f>
        <v>0</v>
      </c>
    </row>
    <row r="35" spans="10:23" x14ac:dyDescent="0.25">
      <c r="W35" t="e" cm="1">
        <f t="array" aca="1" ref="W35" ca="1">((Q13*P16)+(Q30*P33)+(Q39*P42)+Q48(AB36*P51))/SUM(P16,P33,P42,P51)</f>
        <v>#N/A</v>
      </c>
    </row>
    <row r="36" spans="10:23" x14ac:dyDescent="0.25">
      <c r="J36" s="34">
        <f>'Scores + weging grondtoest.'!J36</f>
        <v>0</v>
      </c>
    </row>
    <row r="39" spans="10:23" x14ac:dyDescent="0.25">
      <c r="K39" t="e">
        <f>'S-SC items'!K6</f>
        <v>#N/A</v>
      </c>
      <c r="Q39" t="e">
        <f>K39</f>
        <v>#N/A</v>
      </c>
    </row>
    <row r="42" spans="10:23" x14ac:dyDescent="0.25">
      <c r="J42" s="35">
        <f>'Scores + weging grondtoest.'!J42</f>
        <v>0</v>
      </c>
      <c r="P42" s="38">
        <f>'Scores + weging grondtoest.'!P42</f>
        <v>0</v>
      </c>
    </row>
    <row r="45" spans="10:23" x14ac:dyDescent="0.25">
      <c r="K45" t="e">
        <f>'S-SC items'!K7</f>
        <v>#N/A</v>
      </c>
    </row>
    <row r="48" spans="10:23" x14ac:dyDescent="0.25">
      <c r="J48" s="34">
        <f>'Scores + weging grondtoest.'!J48</f>
        <v>0</v>
      </c>
      <c r="Q48" t="e">
        <f>((K45*J48)+(K51*J54))/SUM(J48,J54)</f>
        <v>#N/A</v>
      </c>
    </row>
    <row r="51" spans="10:16" x14ac:dyDescent="0.25">
      <c r="K51" t="e">
        <f>'S-SC items'!K8</f>
        <v>#N/A</v>
      </c>
      <c r="P51" s="38">
        <f>'Scores + weging grondtoest.'!P51</f>
        <v>0</v>
      </c>
    </row>
    <row r="54" spans="10:16" x14ac:dyDescent="0.25">
      <c r="J54" s="35">
        <f>'Scores + weging grondtoest.'!J54</f>
        <v>0</v>
      </c>
    </row>
    <row r="64" spans="10:16" x14ac:dyDescent="0.25">
      <c r="K64" t="e">
        <f>'G-SC items'!K4</f>
        <v>#N/A</v>
      </c>
    </row>
    <row r="67" spans="4:17" x14ac:dyDescent="0.25">
      <c r="J67" s="34">
        <f>'Scores + weging grondtoest.'!J67</f>
        <v>0</v>
      </c>
    </row>
    <row r="70" spans="4:17" x14ac:dyDescent="0.25">
      <c r="E70" t="e">
        <f>'G-SSC items'!L4</f>
        <v>#N/A</v>
      </c>
      <c r="Q70" t="e">
        <f>((K64*J67)+(K76*J79))/SUM(J67,J79)</f>
        <v>#N/A</v>
      </c>
    </row>
    <row r="73" spans="4:17" x14ac:dyDescent="0.25">
      <c r="D73" s="34">
        <f>'Scores + weging grondtoest.'!D73</f>
        <v>0</v>
      </c>
      <c r="P73" s="38">
        <f>'Scores + weging grondtoest.'!P73</f>
        <v>0</v>
      </c>
    </row>
    <row r="76" spans="4:17" x14ac:dyDescent="0.25">
      <c r="E76" t="e">
        <f>'G-SSC items'!L5</f>
        <v>#N/A</v>
      </c>
      <c r="K76" t="e">
        <f>-((E70*D73)+(E76*D79)+(E82*D85))/SUM(D73,D79,D85)</f>
        <v>#N/A</v>
      </c>
    </row>
    <row r="79" spans="4:17" x14ac:dyDescent="0.25">
      <c r="D79" s="34">
        <f>'Scores + weging grondtoest.'!D79</f>
        <v>0</v>
      </c>
      <c r="J79" s="35">
        <f>'Scores + weging grondtoest.'!J79</f>
        <v>0</v>
      </c>
    </row>
    <row r="82" spans="4:11" x14ac:dyDescent="0.25">
      <c r="E82" t="e">
        <f>'G-SSC items'!L6</f>
        <v>#N/A</v>
      </c>
    </row>
    <row r="85" spans="4:11" x14ac:dyDescent="0.25">
      <c r="D85" s="34">
        <f>'Scores + weging grondtoest.'!D85</f>
        <v>0</v>
      </c>
    </row>
    <row r="88" spans="4:11" x14ac:dyDescent="0.25">
      <c r="E88" t="e">
        <f>'G-SSC items'!L7</f>
        <v>#N/A</v>
      </c>
    </row>
    <row r="92" spans="4:11" x14ac:dyDescent="0.25">
      <c r="D92" s="34">
        <f>'Scores + weging grondtoest.'!D92</f>
        <v>0</v>
      </c>
    </row>
    <row r="95" spans="4:11" x14ac:dyDescent="0.25">
      <c r="E95" t="e">
        <f>'G-SSC items'!L8</f>
        <v>#N/A</v>
      </c>
    </row>
    <row r="96" spans="4:11" x14ac:dyDescent="0.25">
      <c r="K96" t="e">
        <f>((F88*D92)+(E95*D99)+(E102*D105))/SUM(D92,D99,D105)</f>
        <v>#N/A</v>
      </c>
    </row>
    <row r="99" spans="4:10" x14ac:dyDescent="0.25">
      <c r="D99" s="34">
        <f>'Scores + weging grondtoest.'!D99</f>
        <v>0</v>
      </c>
      <c r="J99" s="34">
        <f>'Scores + weging grondtoest.'!J99</f>
        <v>0</v>
      </c>
    </row>
    <row r="102" spans="4:10" x14ac:dyDescent="0.25">
      <c r="E102" t="e">
        <f>'G-SSC items'!L9</f>
        <v>#N/A</v>
      </c>
    </row>
    <row r="105" spans="4:10" x14ac:dyDescent="0.25">
      <c r="D105" s="34">
        <f>'Scores + weging grondtoest.'!D105</f>
        <v>0</v>
      </c>
    </row>
    <row r="108" spans="4:10" x14ac:dyDescent="0.25">
      <c r="E108" t="e">
        <f>'G-SSC items'!L10</f>
        <v>#N/A</v>
      </c>
    </row>
    <row r="112" spans="4:10" x14ac:dyDescent="0.25">
      <c r="D112" s="35">
        <f>'Scores + weging grondtoest.'!D112</f>
        <v>0</v>
      </c>
    </row>
    <row r="115" spans="4:23" x14ac:dyDescent="0.25">
      <c r="E115" t="e">
        <f>'G-SSC items'!L11</f>
        <v>#N/A</v>
      </c>
      <c r="K115" t="e">
        <f>((E108*D112)+(E115*D118)+(E121*D124))/SUM(D112,D118,D124)</f>
        <v>#N/A</v>
      </c>
      <c r="Q115" t="e">
        <f>((K96*J99)+(K115*J118)+(K130*J133))/SUM(J99,J118,J133)</f>
        <v>#N/A</v>
      </c>
    </row>
    <row r="118" spans="4:23" x14ac:dyDescent="0.25">
      <c r="D118" s="35">
        <f>'Scores + weging grondtoest.'!D118</f>
        <v>0</v>
      </c>
      <c r="J118" s="35">
        <f>'Scores + weging grondtoest.'!J118</f>
        <v>0</v>
      </c>
      <c r="P118" s="38">
        <f>'Scores + weging grondtoest.'!P118</f>
        <v>0</v>
      </c>
    </row>
    <row r="121" spans="4:23" x14ac:dyDescent="0.25">
      <c r="E121" t="e">
        <f>'G-SSC items'!L12</f>
        <v>#N/A</v>
      </c>
    </row>
    <row r="124" spans="4:23" x14ac:dyDescent="0.25">
      <c r="D124" s="35">
        <f>'Scores + weging grondtoest.'!D124</f>
        <v>0</v>
      </c>
      <c r="W124" t="e">
        <f>((Q70*P73)+(Q115*P118)+(Q139*P142)+(Q158*P161))/SUM(P73,P118,P142,P161)</f>
        <v>#N/A</v>
      </c>
    </row>
    <row r="127" spans="4:23" x14ac:dyDescent="0.25">
      <c r="E127" t="e">
        <f>'G-SSC items'!L13</f>
        <v>#N/A</v>
      </c>
    </row>
    <row r="130" spans="4:17" x14ac:dyDescent="0.25">
      <c r="D130" s="34">
        <f>'Scores + weging grondtoest.'!D130</f>
        <v>0</v>
      </c>
      <c r="K130" t="e">
        <f>((E127*D130)+(E133*D136))/SUM(D130,D136)</f>
        <v>#N/A</v>
      </c>
    </row>
    <row r="133" spans="4:17" x14ac:dyDescent="0.25">
      <c r="E133" t="e">
        <f>'G-SSC items'!L14</f>
        <v>#N/A</v>
      </c>
      <c r="J133" s="34">
        <f>'Scores + weging grondtoest.'!J133</f>
        <v>0</v>
      </c>
    </row>
    <row r="136" spans="4:17" x14ac:dyDescent="0.25">
      <c r="D136" s="34">
        <f>'Scores + weging grondtoest.'!D136</f>
        <v>0</v>
      </c>
    </row>
    <row r="139" spans="4:17" x14ac:dyDescent="0.25">
      <c r="K139" t="e">
        <f>'G-SC items'!K5</f>
        <v>#N/A</v>
      </c>
      <c r="Q139" t="e">
        <f>K139</f>
        <v>#N/A</v>
      </c>
    </row>
    <row r="142" spans="4:17" x14ac:dyDescent="0.25">
      <c r="J142" s="35">
        <f>'Scores + weging grondtoest.'!J142</f>
        <v>100</v>
      </c>
      <c r="P142" s="38">
        <f>'Scores + weging grondtoest.'!P142</f>
        <v>0</v>
      </c>
    </row>
    <row r="155" spans="10:17" x14ac:dyDescent="0.25">
      <c r="K155" t="e">
        <f>'G-SC items'!K6</f>
        <v>#N/A</v>
      </c>
    </row>
    <row r="158" spans="10:17" x14ac:dyDescent="0.25">
      <c r="J158" s="34">
        <f>'Scores + weging grondtoest.'!J158</f>
        <v>0</v>
      </c>
      <c r="Q158" t="e">
        <f>((K155*J158)+(K161*J164))/SUM(J158,J164)</f>
        <v>#N/A</v>
      </c>
    </row>
    <row r="161" spans="4:16" x14ac:dyDescent="0.25">
      <c r="K161" t="e">
        <f>'G-SC items'!K6</f>
        <v>#N/A</v>
      </c>
      <c r="P161" s="38">
        <f>'Scores + weging grondtoest.'!P161</f>
        <v>0</v>
      </c>
    </row>
    <row r="164" spans="4:16" x14ac:dyDescent="0.25">
      <c r="J164" s="34">
        <f>'Scores + weging grondtoest.'!J164</f>
        <v>0</v>
      </c>
    </row>
    <row r="167" spans="4:16" x14ac:dyDescent="0.25">
      <c r="E167">
        <f>'K-SSC items'!L4</f>
        <v>0</v>
      </c>
    </row>
    <row r="170" spans="4:16" x14ac:dyDescent="0.25">
      <c r="D170" s="35">
        <f>'Scores + weging grondtoest.'!D170</f>
        <v>0</v>
      </c>
    </row>
    <row r="173" spans="4:16" x14ac:dyDescent="0.25">
      <c r="E173">
        <f>'K-SSC items'!L5</f>
        <v>0</v>
      </c>
      <c r="K173" t="e">
        <f>((E167*D170)+(E173*D176)+(E179*D182))/SUM(D170,D176,D182)</f>
        <v>#DIV/0!</v>
      </c>
    </row>
    <row r="176" spans="4:16" x14ac:dyDescent="0.25">
      <c r="D176" s="35">
        <f>'Scores + weging grondtoest.'!D176</f>
        <v>0</v>
      </c>
      <c r="J176" s="35">
        <f>'Scores + weging grondtoest.'!J176</f>
        <v>0</v>
      </c>
    </row>
    <row r="179" spans="4:11" x14ac:dyDescent="0.25">
      <c r="E179">
        <f>'K-SSC items'!L6</f>
        <v>0</v>
      </c>
    </row>
    <row r="182" spans="4:11" x14ac:dyDescent="0.25">
      <c r="D182" s="35">
        <f>'Scores + weging grondtoest.'!D182</f>
        <v>0</v>
      </c>
    </row>
    <row r="185" spans="4:11" x14ac:dyDescent="0.25">
      <c r="E185">
        <f>'K-SSC items'!L7</f>
        <v>0</v>
      </c>
    </row>
    <row r="188" spans="4:11" x14ac:dyDescent="0.25">
      <c r="D188" s="34">
        <f>'Scores + weging grondtoest.'!D188</f>
        <v>0</v>
      </c>
      <c r="K188" t="e">
        <f>((E185*D188)+(E191*D195))/SUM(D188,D195)</f>
        <v>#DIV/0!</v>
      </c>
    </row>
    <row r="191" spans="4:11" x14ac:dyDescent="0.25">
      <c r="E191">
        <f>'K-SSC items'!L8</f>
        <v>0</v>
      </c>
      <c r="J191" s="34">
        <f>'Scores + weging grondtoest.'!J191</f>
        <v>0</v>
      </c>
    </row>
    <row r="195" spans="4:17" x14ac:dyDescent="0.25">
      <c r="D195" s="34">
        <f>'Scores + weging grondtoest.'!D195</f>
        <v>0</v>
      </c>
    </row>
    <row r="198" spans="4:17" x14ac:dyDescent="0.25">
      <c r="E198">
        <f>'K-SSC items'!L9</f>
        <v>0</v>
      </c>
      <c r="K198">
        <f>E198</f>
        <v>0</v>
      </c>
      <c r="Q198" t="e">
        <f>((K173*J176)+(K188*J191)+(K198*J201)+(K205*J208)+(K211*J214))/SUM(J176,J191,J201,J208,J214)</f>
        <v>#DIV/0!</v>
      </c>
    </row>
    <row r="201" spans="4:17" x14ac:dyDescent="0.25">
      <c r="D201" s="35">
        <f>'Scores + weging grondtoest.'!D201</f>
        <v>100</v>
      </c>
      <c r="J201" s="35">
        <f>'Scores + weging grondtoest.'!J201</f>
        <v>0</v>
      </c>
      <c r="P201" s="38">
        <f>'Scores + weging grondtoest.'!P201</f>
        <v>0</v>
      </c>
    </row>
    <row r="205" spans="4:17" x14ac:dyDescent="0.25">
      <c r="E205">
        <f>'K-SSC items'!L10</f>
        <v>0</v>
      </c>
      <c r="K205">
        <f>E205</f>
        <v>0</v>
      </c>
    </row>
    <row r="208" spans="4:17" x14ac:dyDescent="0.25">
      <c r="D208" s="34">
        <f>'Scores + weging grondtoest.'!D208</f>
        <v>100</v>
      </c>
      <c r="J208" s="35">
        <f>'Scores + weging grondtoest.'!J208</f>
        <v>0</v>
      </c>
    </row>
    <row r="211" spans="4:17" x14ac:dyDescent="0.25">
      <c r="K211">
        <f>'K-SC items'!K4</f>
        <v>0</v>
      </c>
    </row>
    <row r="214" spans="4:17" x14ac:dyDescent="0.25">
      <c r="J214" s="34">
        <f>'Scores + weging grondtoest.'!J214</f>
        <v>0</v>
      </c>
    </row>
    <row r="217" spans="4:17" x14ac:dyDescent="0.25">
      <c r="E217">
        <f>'K-SSC items'!L11</f>
        <v>0</v>
      </c>
      <c r="K217">
        <f>E217</f>
        <v>0</v>
      </c>
    </row>
    <row r="220" spans="4:17" x14ac:dyDescent="0.25">
      <c r="D220" s="35">
        <f>'Scores + weging grondtoest.'!D220</f>
        <v>100</v>
      </c>
      <c r="J220" s="35">
        <f>'Scores + weging grondtoest.'!J220</f>
        <v>0</v>
      </c>
    </row>
    <row r="221" spans="4:17" x14ac:dyDescent="0.25">
      <c r="Q221">
        <f>((K217*J220)+(K226*J229))/SUM(J220,J229)</f>
        <v>0</v>
      </c>
    </row>
    <row r="224" spans="4:17" x14ac:dyDescent="0.25">
      <c r="P224" s="38">
        <f>'Scores + weging grondtoest.'!P224</f>
        <v>0</v>
      </c>
    </row>
    <row r="225" spans="4:11" x14ac:dyDescent="0.25">
      <c r="E225">
        <f>'K-SSC items'!L12</f>
        <v>0</v>
      </c>
    </row>
    <row r="226" spans="4:11" x14ac:dyDescent="0.25">
      <c r="K226">
        <f>E225</f>
        <v>0</v>
      </c>
    </row>
    <row r="229" spans="4:11" x14ac:dyDescent="0.25">
      <c r="J229" s="34">
        <f>'Scores + weging grondtoest.'!J229</f>
        <v>100</v>
      </c>
    </row>
    <row r="230" spans="4:11" x14ac:dyDescent="0.25">
      <c r="D230" s="34">
        <f>'Scores + weging grondtoest.'!D230</f>
        <v>100</v>
      </c>
    </row>
    <row r="237" spans="4:11" x14ac:dyDescent="0.25">
      <c r="E237">
        <f>'K-SSC items'!L13</f>
        <v>0</v>
      </c>
      <c r="K237">
        <f>E237</f>
        <v>0</v>
      </c>
    </row>
    <row r="240" spans="4:11" x14ac:dyDescent="0.25">
      <c r="D240" s="35">
        <f>'Scores + weging grondtoest.'!D240</f>
        <v>100</v>
      </c>
      <c r="J240" s="35">
        <f>'Scores + weging grondtoest.'!J240</f>
        <v>0</v>
      </c>
    </row>
    <row r="241" spans="4:23" x14ac:dyDescent="0.25">
      <c r="Q241" t="e">
        <f>((K237*J240)+(K244*J247))/SUM(J240,J247)</f>
        <v>#DIV/0!</v>
      </c>
    </row>
    <row r="243" spans="4:23" x14ac:dyDescent="0.25">
      <c r="E243">
        <f>'K-SSC items'!L14</f>
        <v>0</v>
      </c>
    </row>
    <row r="244" spans="4:23" x14ac:dyDescent="0.25">
      <c r="K244">
        <f>E243</f>
        <v>0</v>
      </c>
      <c r="P244" s="38">
        <f>'Scores + weging grondtoest.'!P244</f>
        <v>0</v>
      </c>
    </row>
    <row r="247" spans="4:23" x14ac:dyDescent="0.25">
      <c r="J247" s="34">
        <f>'Scores + weging grondtoest.'!J247</f>
        <v>0</v>
      </c>
    </row>
    <row r="248" spans="4:23" x14ac:dyDescent="0.25">
      <c r="D248" s="34">
        <f>'Scores + weging grondtoest.'!D248</f>
        <v>100</v>
      </c>
    </row>
    <row r="251" spans="4:23" x14ac:dyDescent="0.25">
      <c r="E251">
        <f>'K-SSC items'!L15</f>
        <v>0</v>
      </c>
    </row>
    <row r="252" spans="4:23" x14ac:dyDescent="0.25">
      <c r="W252" t="e">
        <f>((Q198*P201)+(Q221*P224)+(Q241*P244)+(Q262*P265)+(Q278*P281)+(Q285*P288)+(Q292*P295))/SUM(P201,P224,P244,P265,P281,P288,P295)</f>
        <v>#DIV/0!</v>
      </c>
    </row>
    <row r="254" spans="4:23" x14ac:dyDescent="0.25">
      <c r="D254" s="35">
        <f>'Scores + weging grondtoest.'!D254</f>
        <v>0</v>
      </c>
      <c r="K254" t="e">
        <f>((E251*D254)+(E257*D260))/SUM(D254,D260)</f>
        <v>#DIV/0!</v>
      </c>
    </row>
    <row r="257" spans="4:17" x14ac:dyDescent="0.25">
      <c r="E257">
        <f>'K-SSC items'!L16</f>
        <v>0</v>
      </c>
      <c r="J257" s="35">
        <f>'Scores + weging grondtoest.'!J257</f>
        <v>0</v>
      </c>
    </row>
    <row r="260" spans="4:17" x14ac:dyDescent="0.25">
      <c r="D260" s="35">
        <f>'Scores + weging grondtoest.'!D260</f>
        <v>0</v>
      </c>
    </row>
    <row r="262" spans="4:17" x14ac:dyDescent="0.25">
      <c r="Q262" t="e">
        <f>((K254*J257)+(K264*J267)+(K271*J274))/SUM(J257,J267,J274)</f>
        <v>#DIV/0!</v>
      </c>
    </row>
    <row r="264" spans="4:17" x14ac:dyDescent="0.25">
      <c r="E264">
        <f>'K-SSC items'!L17</f>
        <v>0</v>
      </c>
      <c r="K264">
        <f>E264</f>
        <v>0</v>
      </c>
    </row>
    <row r="265" spans="4:17" x14ac:dyDescent="0.25">
      <c r="P265" s="38">
        <f>'Scores + weging grondtoest.'!P265</f>
        <v>0</v>
      </c>
    </row>
    <row r="267" spans="4:17" x14ac:dyDescent="0.25">
      <c r="D267" s="34">
        <f>'Scores + weging grondtoest.'!D267</f>
        <v>100</v>
      </c>
      <c r="J267" s="34">
        <f>'Scores + weging grondtoest.'!J267</f>
        <v>0</v>
      </c>
    </row>
    <row r="271" spans="4:17" x14ac:dyDescent="0.25">
      <c r="E271">
        <f>'K-SSC items'!L18</f>
        <v>0</v>
      </c>
      <c r="K271">
        <f>E271</f>
        <v>0</v>
      </c>
    </row>
    <row r="274" spans="4:17" x14ac:dyDescent="0.25">
      <c r="D274" s="35">
        <f>'Scores + weging grondtoest.'!D274</f>
        <v>100</v>
      </c>
      <c r="J274" s="35">
        <f>'Scores + weging grondtoest.'!J274</f>
        <v>0</v>
      </c>
    </row>
    <row r="278" spans="4:17" x14ac:dyDescent="0.25">
      <c r="E278">
        <f>'K-SSC items'!L19</f>
        <v>0</v>
      </c>
      <c r="K278">
        <f>E278</f>
        <v>0</v>
      </c>
      <c r="Q278">
        <f>K278</f>
        <v>0</v>
      </c>
    </row>
    <row r="281" spans="4:17" x14ac:dyDescent="0.25">
      <c r="D281" s="34">
        <f>'Scores + weging grondtoest.'!D281</f>
        <v>100</v>
      </c>
      <c r="J281" s="34">
        <f>'Scores + weging grondtoest.'!J281</f>
        <v>100</v>
      </c>
      <c r="P281" s="38">
        <f>'Scores + weging grondtoest.'!P281</f>
        <v>0</v>
      </c>
    </row>
    <row r="284" spans="4:17" x14ac:dyDescent="0.25">
      <c r="K284">
        <f>'K-SC items'!K5</f>
        <v>0</v>
      </c>
    </row>
    <row r="285" spans="4:17" x14ac:dyDescent="0.25">
      <c r="Q285">
        <f>K284</f>
        <v>0</v>
      </c>
    </row>
    <row r="288" spans="4:17" x14ac:dyDescent="0.25">
      <c r="P288" s="38">
        <f>'Scores + weging grondtoest.'!P288</f>
        <v>0</v>
      </c>
    </row>
    <row r="289" spans="4:17" x14ac:dyDescent="0.25">
      <c r="J289" s="35">
        <f>'Scores + weging grondtoest.'!J289</f>
        <v>100</v>
      </c>
    </row>
    <row r="292" spans="4:17" x14ac:dyDescent="0.25">
      <c r="Q292">
        <f>'K-C items'!K4</f>
        <v>0</v>
      </c>
    </row>
    <row r="295" spans="4:17" x14ac:dyDescent="0.25">
      <c r="P295" s="38">
        <f>'Scores + weging grondtoest.'!P295</f>
        <v>0</v>
      </c>
    </row>
    <row r="297" spans="4:17" x14ac:dyDescent="0.25">
      <c r="E297" t="e">
        <f>'C-SSC items'!L4</f>
        <v>#N/A</v>
      </c>
    </row>
    <row r="300" spans="4:17" x14ac:dyDescent="0.25">
      <c r="D300" s="36">
        <f>'Scores + weging grondtoest.'!D300</f>
        <v>0</v>
      </c>
    </row>
    <row r="303" spans="4:17" x14ac:dyDescent="0.25">
      <c r="E303" t="e">
        <f>'C-SSC items'!L5</f>
        <v>#N/A</v>
      </c>
    </row>
    <row r="306" spans="4:17" x14ac:dyDescent="0.25">
      <c r="D306" s="36">
        <f>'Scores + weging grondtoest.'!D306</f>
        <v>0</v>
      </c>
      <c r="K306" t="e">
        <f>((E297*D300)+(E303*D306)+(E309*D312)+(E315*D318))/SUM(D300,D306,D312,D318)</f>
        <v>#N/A</v>
      </c>
    </row>
    <row r="309" spans="4:17" x14ac:dyDescent="0.25">
      <c r="E309" t="e">
        <f>'C-SSC items'!L6</f>
        <v>#N/A</v>
      </c>
      <c r="J309" s="34">
        <f>'Scores + weging grondtoest.'!J309</f>
        <v>0</v>
      </c>
    </row>
    <row r="312" spans="4:17" x14ac:dyDescent="0.25">
      <c r="D312" s="36">
        <f>'Scores + weging grondtoest.'!D312</f>
        <v>0</v>
      </c>
    </row>
    <row r="315" spans="4:17" x14ac:dyDescent="0.25">
      <c r="E315" t="e">
        <f>'C-SSC items'!L7</f>
        <v>#N/A</v>
      </c>
      <c r="Q315" t="e">
        <f>((K306*J309)+(K324*J327)+(K333*J336))/SUM(J309,J327,J336)</f>
        <v>#N/A</v>
      </c>
    </row>
    <row r="318" spans="4:17" x14ac:dyDescent="0.25">
      <c r="D318" s="36">
        <f>'Scores + weging grondtoest.'!D318</f>
        <v>0</v>
      </c>
      <c r="P318" s="38">
        <f>'Scores + weging grondtoest.'!P318</f>
        <v>0</v>
      </c>
    </row>
    <row r="321" spans="4:23" x14ac:dyDescent="0.25">
      <c r="E321" t="e">
        <f>'C-SSC items'!L8</f>
        <v>#N/A</v>
      </c>
    </row>
    <row r="324" spans="4:23" x14ac:dyDescent="0.25">
      <c r="D324" s="37">
        <f>'Scores + weging grondtoest.'!D324</f>
        <v>0</v>
      </c>
      <c r="K324" t="e">
        <f>((E321*D324)+(E327*D330))/SUM(D324,D330)</f>
        <v>#N/A</v>
      </c>
    </row>
    <row r="327" spans="4:23" x14ac:dyDescent="0.25">
      <c r="E327" t="e">
        <f>'C-SSC items'!L9</f>
        <v>#N/A</v>
      </c>
      <c r="J327" s="35">
        <f>'Scores + weging grondtoest.'!J327</f>
        <v>0</v>
      </c>
    </row>
    <row r="328" spans="4:23" x14ac:dyDescent="0.25">
      <c r="W328" s="27" t="e">
        <f>((Q315*P318)+(Q342*P345))/SUM(P318,P345)</f>
        <v>#N/A</v>
      </c>
    </row>
    <row r="330" spans="4:23" x14ac:dyDescent="0.25">
      <c r="D330" s="37">
        <f>'Scores + weging grondtoest.'!D330</f>
        <v>0</v>
      </c>
    </row>
    <row r="333" spans="4:23" x14ac:dyDescent="0.25">
      <c r="E333" t="e">
        <f>'C-SSC items'!L10</f>
        <v>#N/A</v>
      </c>
      <c r="K333" t="e">
        <f>E333</f>
        <v>#N/A</v>
      </c>
    </row>
    <row r="336" spans="4:23" x14ac:dyDescent="0.25">
      <c r="D336" s="36">
        <f>'Scores + weging grondtoest.'!D336</f>
        <v>100</v>
      </c>
      <c r="J336" s="34">
        <f>'Scores + weging grondtoest.'!J336</f>
        <v>0</v>
      </c>
    </row>
    <row r="339" spans="4:17" x14ac:dyDescent="0.25">
      <c r="E339" t="e">
        <f>'C-SSC items'!L11</f>
        <v>#N/A</v>
      </c>
    </row>
    <row r="342" spans="4:17" x14ac:dyDescent="0.25">
      <c r="D342" s="37">
        <f>'Scores + weging grondtoest.'!D342</f>
        <v>0</v>
      </c>
      <c r="K342" t="e">
        <f>((E339*D342)+(E345*D348))/SUM(D342,D348)</f>
        <v>#N/A</v>
      </c>
      <c r="Q342" t="e">
        <f>K342</f>
        <v>#N/A</v>
      </c>
    </row>
    <row r="345" spans="4:17" x14ac:dyDescent="0.25">
      <c r="E345" t="e">
        <f>'C-SSC items'!L12</f>
        <v>#N/A</v>
      </c>
      <c r="J345" s="35">
        <f>'Scores + weging grondtoest.'!J345</f>
        <v>100</v>
      </c>
      <c r="P345" s="38">
        <f>'Scores + weging grondtoest.'!P345</f>
        <v>0</v>
      </c>
    </row>
    <row r="348" spans="4:17" x14ac:dyDescent="0.25">
      <c r="D348" s="37">
        <f>'Scores + weging grondtoest.'!D348</f>
        <v>0</v>
      </c>
    </row>
  </sheetData>
  <sheetProtection algorithmName="SHA-512" hashValue="O4W7Lid/XiOdPu+GWQvgrwveBPJFBcvC0aktTBjUhuA4CS+PZRgsMolA4T7l5lFJ3zWBafGib43hQUWfS96Kcg==" saltValue="1QlhVtuFY6GOQBjyW1BL6A==" spinCount="100000" sheet="1" objects="1" scenarios="1" selectLockedCell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2CB4-8EBD-40B8-AB48-4450EA2F4722}">
  <dimension ref="A1:F43"/>
  <sheetViews>
    <sheetView topLeftCell="A34" workbookViewId="0">
      <selection activeCell="A2" sqref="A2"/>
    </sheetView>
  </sheetViews>
  <sheetFormatPr defaultRowHeight="15" x14ac:dyDescent="0.25"/>
  <cols>
    <col min="1" max="1" width="31.5703125" bestFit="1" customWidth="1"/>
    <col min="2" max="2" width="13.140625" customWidth="1"/>
    <col min="3" max="3" width="31.5703125" customWidth="1"/>
    <col min="4" max="6" width="31.5703125" bestFit="1" customWidth="1"/>
  </cols>
  <sheetData>
    <row r="1" spans="1:6" x14ac:dyDescent="0.25">
      <c r="A1" s="2" t="s">
        <v>7</v>
      </c>
    </row>
    <row r="2" spans="1:6" x14ac:dyDescent="0.25">
      <c r="A2" t="s">
        <v>277</v>
      </c>
    </row>
    <row r="4" spans="1:6" ht="45" x14ac:dyDescent="0.25">
      <c r="A4" s="4" t="s">
        <v>278</v>
      </c>
      <c r="B4" s="5" t="s">
        <v>279</v>
      </c>
      <c r="C4" s="6" t="s">
        <v>280</v>
      </c>
      <c r="D4" s="1"/>
      <c r="E4" s="3"/>
      <c r="F4" s="3"/>
    </row>
    <row r="5" spans="1:6" x14ac:dyDescent="0.25">
      <c r="A5" s="4"/>
      <c r="B5" s="5"/>
      <c r="C5" s="6"/>
      <c r="D5" s="1"/>
      <c r="E5" s="3"/>
      <c r="F5" s="3"/>
    </row>
    <row r="6" spans="1:6" x14ac:dyDescent="0.25">
      <c r="A6" s="4"/>
      <c r="B6" s="5"/>
      <c r="C6" s="6"/>
      <c r="D6" s="1"/>
      <c r="E6" s="3"/>
      <c r="F6" s="3"/>
    </row>
    <row r="7" spans="1:6" x14ac:dyDescent="0.25">
      <c r="A7" s="4"/>
      <c r="B7" s="5"/>
      <c r="C7" s="6"/>
      <c r="D7" s="1"/>
      <c r="E7" s="3"/>
      <c r="F7" s="3"/>
    </row>
    <row r="8" spans="1:6" x14ac:dyDescent="0.25">
      <c r="A8" s="4"/>
      <c r="B8" s="5"/>
      <c r="C8" s="6"/>
      <c r="D8" s="1"/>
      <c r="E8" s="3"/>
      <c r="F8" s="3"/>
    </row>
    <row r="9" spans="1:6" x14ac:dyDescent="0.25">
      <c r="A9" s="4"/>
      <c r="B9" s="5"/>
      <c r="C9" s="6" t="s">
        <v>281</v>
      </c>
      <c r="D9" s="1"/>
      <c r="E9" s="3"/>
      <c r="F9" s="3"/>
    </row>
    <row r="10" spans="1:6" x14ac:dyDescent="0.25">
      <c r="A10" s="4"/>
      <c r="B10" s="5"/>
      <c r="C10" s="6"/>
      <c r="D10" s="1"/>
      <c r="E10" s="3"/>
      <c r="F10" s="3"/>
    </row>
    <row r="11" spans="1:6" x14ac:dyDescent="0.25">
      <c r="A11" s="4"/>
      <c r="B11" s="5"/>
      <c r="C11" s="6"/>
      <c r="D11" s="1"/>
      <c r="E11" s="3"/>
      <c r="F11" s="3"/>
    </row>
    <row r="12" spans="1:6" x14ac:dyDescent="0.25">
      <c r="A12" s="4"/>
      <c r="B12" s="5"/>
      <c r="C12" s="6"/>
      <c r="D12" s="1"/>
      <c r="E12" s="3"/>
      <c r="F12" s="3"/>
    </row>
    <row r="13" spans="1:6" x14ac:dyDescent="0.25">
      <c r="A13" s="4"/>
      <c r="B13" s="5"/>
      <c r="C13" s="6"/>
      <c r="D13" s="1"/>
      <c r="E13" s="3"/>
      <c r="F13" s="3"/>
    </row>
    <row r="14" spans="1:6" x14ac:dyDescent="0.25">
      <c r="A14" s="4"/>
      <c r="B14" s="5"/>
      <c r="C14" s="6" t="s">
        <v>282</v>
      </c>
      <c r="D14" s="1"/>
      <c r="E14" s="3"/>
      <c r="F14" s="3"/>
    </row>
    <row r="15" spans="1:6" x14ac:dyDescent="0.25">
      <c r="A15" s="4"/>
      <c r="B15" s="5"/>
      <c r="C15" s="6"/>
      <c r="D15" s="1"/>
      <c r="E15" s="3"/>
      <c r="F15" s="3"/>
    </row>
    <row r="16" spans="1:6" x14ac:dyDescent="0.25">
      <c r="A16" s="4"/>
      <c r="B16" s="5"/>
      <c r="C16" s="6"/>
      <c r="D16" s="1"/>
      <c r="E16" s="3"/>
      <c r="F16" s="3"/>
    </row>
    <row r="17" spans="1:6" x14ac:dyDescent="0.25">
      <c r="A17" s="4"/>
      <c r="B17" s="5"/>
      <c r="C17" s="6"/>
      <c r="D17" s="1"/>
      <c r="E17" s="3"/>
      <c r="F17" s="3"/>
    </row>
    <row r="18" spans="1:6" x14ac:dyDescent="0.25">
      <c r="A18" s="4"/>
      <c r="B18" s="5"/>
      <c r="C18" s="6"/>
      <c r="D18" s="1"/>
      <c r="E18" s="3"/>
      <c r="F18" s="3"/>
    </row>
    <row r="19" spans="1:6" ht="105" x14ac:dyDescent="0.25">
      <c r="A19" s="4"/>
      <c r="B19" s="12" t="s">
        <v>283</v>
      </c>
      <c r="C19" s="15" t="s">
        <v>284</v>
      </c>
      <c r="D19" s="1"/>
      <c r="E19" s="3"/>
      <c r="F19" s="3" t="s">
        <v>285</v>
      </c>
    </row>
    <row r="20" spans="1:6" x14ac:dyDescent="0.25">
      <c r="A20" s="4"/>
      <c r="B20" s="5"/>
      <c r="C20" s="6"/>
      <c r="D20" s="1"/>
      <c r="E20" s="3"/>
      <c r="F20" s="3"/>
    </row>
    <row r="21" spans="1:6" x14ac:dyDescent="0.25">
      <c r="A21" s="4"/>
      <c r="B21" s="5"/>
      <c r="C21" s="6"/>
      <c r="D21" s="1"/>
      <c r="E21" s="3"/>
      <c r="F21" s="3"/>
    </row>
    <row r="22" spans="1:6" x14ac:dyDescent="0.25">
      <c r="A22" s="4"/>
      <c r="B22" s="5"/>
      <c r="C22" s="6"/>
      <c r="D22" s="1"/>
      <c r="E22" s="3"/>
      <c r="F22" s="3"/>
    </row>
    <row r="23" spans="1:6" x14ac:dyDescent="0.25">
      <c r="A23" s="4"/>
      <c r="B23" s="5"/>
      <c r="C23" s="6"/>
      <c r="D23" s="1"/>
      <c r="E23" s="3"/>
      <c r="F23" s="3"/>
    </row>
    <row r="24" spans="1:6" ht="135" x14ac:dyDescent="0.25">
      <c r="A24" s="4"/>
      <c r="B24" s="5"/>
      <c r="C24" s="15" t="s">
        <v>286</v>
      </c>
      <c r="D24" s="1"/>
      <c r="E24" s="3"/>
      <c r="F24" s="3" t="s">
        <v>287</v>
      </c>
    </row>
    <row r="25" spans="1:6" x14ac:dyDescent="0.25">
      <c r="A25" s="4"/>
      <c r="B25" s="5"/>
      <c r="C25" s="6"/>
      <c r="D25" s="1"/>
      <c r="E25" s="3"/>
      <c r="F25" s="3"/>
    </row>
    <row r="26" spans="1:6" x14ac:dyDescent="0.25">
      <c r="A26" s="4"/>
      <c r="B26" s="5"/>
      <c r="C26" s="6"/>
      <c r="D26" s="1"/>
      <c r="E26" s="3"/>
      <c r="F26" s="3"/>
    </row>
    <row r="27" spans="1:6" x14ac:dyDescent="0.25">
      <c r="A27" s="4"/>
      <c r="B27" s="5"/>
      <c r="C27" s="6"/>
      <c r="D27" s="1"/>
      <c r="E27" s="3"/>
      <c r="F27" s="3"/>
    </row>
    <row r="28" spans="1:6" x14ac:dyDescent="0.25">
      <c r="A28" s="4"/>
      <c r="B28" s="5"/>
      <c r="C28" s="6"/>
      <c r="D28" s="1"/>
      <c r="E28" s="3"/>
      <c r="F28" s="3"/>
    </row>
    <row r="29" spans="1:6" ht="105" x14ac:dyDescent="0.25">
      <c r="A29" s="4"/>
      <c r="B29" s="5"/>
      <c r="C29" s="15" t="s">
        <v>288</v>
      </c>
      <c r="D29" s="1"/>
      <c r="E29" s="3"/>
      <c r="F29" s="3" t="s">
        <v>289</v>
      </c>
    </row>
    <row r="30" spans="1:6" x14ac:dyDescent="0.25">
      <c r="A30" s="4"/>
      <c r="B30" s="5"/>
      <c r="C30" s="6"/>
      <c r="D30" s="1"/>
      <c r="E30" s="3"/>
      <c r="F30" s="3"/>
    </row>
    <row r="31" spans="1:6" x14ac:dyDescent="0.25">
      <c r="A31" s="4"/>
      <c r="B31" s="5"/>
      <c r="C31" s="6"/>
      <c r="D31" s="1"/>
      <c r="E31" s="3"/>
      <c r="F31" s="3"/>
    </row>
    <row r="32" spans="1:6" x14ac:dyDescent="0.25">
      <c r="A32" s="4"/>
      <c r="B32" s="5"/>
      <c r="C32" s="6"/>
      <c r="D32" s="1"/>
      <c r="E32" s="3"/>
      <c r="F32" s="3"/>
    </row>
    <row r="33" spans="1:6" x14ac:dyDescent="0.25">
      <c r="A33" s="4"/>
      <c r="B33" s="5"/>
      <c r="C33" s="6"/>
      <c r="D33" s="1"/>
      <c r="E33" s="3"/>
      <c r="F33" s="3"/>
    </row>
    <row r="34" spans="1:6" ht="135" x14ac:dyDescent="0.25">
      <c r="A34" s="4"/>
      <c r="B34" s="5"/>
      <c r="C34" s="14" t="s">
        <v>290</v>
      </c>
      <c r="D34" s="1"/>
      <c r="E34" s="3"/>
      <c r="F34" s="3" t="s">
        <v>291</v>
      </c>
    </row>
    <row r="35" spans="1:6" ht="225" x14ac:dyDescent="0.25">
      <c r="A35" s="4"/>
      <c r="B35" s="5"/>
      <c r="C35" s="6"/>
      <c r="D35" s="1"/>
      <c r="E35" s="3"/>
      <c r="F35" s="3" t="s">
        <v>292</v>
      </c>
    </row>
    <row r="36" spans="1:6" x14ac:dyDescent="0.25">
      <c r="A36" s="4"/>
      <c r="B36" s="5"/>
      <c r="C36" s="6"/>
      <c r="D36" s="1"/>
      <c r="E36" s="3"/>
      <c r="F36" s="3"/>
    </row>
    <row r="37" spans="1:6" x14ac:dyDescent="0.25">
      <c r="A37" s="4"/>
      <c r="B37" s="5"/>
      <c r="C37" s="6"/>
      <c r="D37" s="1"/>
      <c r="E37" s="3"/>
      <c r="F37" s="3"/>
    </row>
    <row r="38" spans="1:6" x14ac:dyDescent="0.25">
      <c r="A38" s="4"/>
      <c r="B38" s="5"/>
      <c r="C38" s="6"/>
      <c r="D38" s="1"/>
      <c r="E38" s="3"/>
      <c r="F38" s="3"/>
    </row>
    <row r="39" spans="1:6" ht="60" x14ac:dyDescent="0.25">
      <c r="A39" s="4"/>
      <c r="B39" s="5" t="s">
        <v>293</v>
      </c>
      <c r="C39" s="6"/>
      <c r="D39" s="1"/>
      <c r="E39" s="3"/>
      <c r="F39" s="3"/>
    </row>
    <row r="40" spans="1:6" x14ac:dyDescent="0.25">
      <c r="A40" s="4"/>
      <c r="B40" s="5"/>
      <c r="C40" s="6"/>
      <c r="D40" s="1"/>
      <c r="E40" s="3"/>
      <c r="F40" s="3"/>
    </row>
    <row r="41" spans="1:6" x14ac:dyDescent="0.25">
      <c r="A41" s="4"/>
      <c r="B41" s="5"/>
      <c r="C41" s="6"/>
      <c r="D41" s="1"/>
      <c r="E41" s="3"/>
      <c r="F41" s="3"/>
    </row>
    <row r="42" spans="1:6" x14ac:dyDescent="0.25">
      <c r="A42" s="4"/>
      <c r="B42" s="5"/>
      <c r="C42" s="6"/>
      <c r="D42" s="1"/>
      <c r="E42" s="3"/>
      <c r="F42" s="3"/>
    </row>
    <row r="43" spans="1:6" x14ac:dyDescent="0.25">
      <c r="A43" s="4"/>
      <c r="B43" s="5"/>
      <c r="C43" s="6"/>
      <c r="D43" s="1"/>
      <c r="E43" s="3"/>
      <c r="F43" s="3"/>
    </row>
  </sheetData>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2BC2F-E706-407E-A222-6988FE8C323F}">
  <dimension ref="A2:Q50"/>
  <sheetViews>
    <sheetView workbookViewId="0">
      <selection sqref="A1:XFD1048576"/>
    </sheetView>
  </sheetViews>
  <sheetFormatPr defaultRowHeight="15" x14ac:dyDescent="0.25"/>
  <cols>
    <col min="1" max="1" width="17.140625" customWidth="1"/>
    <col min="16" max="16" width="16.7109375" bestFit="1" customWidth="1"/>
  </cols>
  <sheetData>
    <row r="2" spans="1:17" x14ac:dyDescent="0.25">
      <c r="A2" t="s">
        <v>6</v>
      </c>
      <c r="C2" t="s">
        <v>1</v>
      </c>
      <c r="H2" t="s">
        <v>294</v>
      </c>
      <c r="K2" t="s">
        <v>3</v>
      </c>
      <c r="N2" t="s">
        <v>8</v>
      </c>
      <c r="P2" t="s">
        <v>295</v>
      </c>
    </row>
    <row r="3" spans="1:17" x14ac:dyDescent="0.25">
      <c r="A3" s="1" t="s">
        <v>35</v>
      </c>
      <c r="C3" s="2" t="s">
        <v>237</v>
      </c>
      <c r="H3" t="s">
        <v>200</v>
      </c>
      <c r="K3" t="s">
        <v>18</v>
      </c>
      <c r="N3" t="s">
        <v>17</v>
      </c>
      <c r="P3" t="s">
        <v>17</v>
      </c>
      <c r="Q3" t="s">
        <v>296</v>
      </c>
    </row>
    <row r="4" spans="1:17" x14ac:dyDescent="0.25">
      <c r="A4" s="1" t="s">
        <v>29</v>
      </c>
      <c r="C4" t="s">
        <v>20</v>
      </c>
      <c r="H4" t="s">
        <v>194</v>
      </c>
      <c r="K4" t="s">
        <v>55</v>
      </c>
      <c r="N4" t="s">
        <v>54</v>
      </c>
      <c r="P4" t="s">
        <v>54</v>
      </c>
      <c r="Q4" t="s">
        <v>297</v>
      </c>
    </row>
    <row r="5" spans="1:17" x14ac:dyDescent="0.25">
      <c r="A5" s="1" t="s">
        <v>14</v>
      </c>
      <c r="C5" t="s">
        <v>19</v>
      </c>
      <c r="H5" t="s">
        <v>72</v>
      </c>
      <c r="K5" t="s">
        <v>68</v>
      </c>
      <c r="N5" t="s">
        <v>186</v>
      </c>
      <c r="P5" t="s">
        <v>186</v>
      </c>
      <c r="Q5" t="s">
        <v>298</v>
      </c>
    </row>
    <row r="6" spans="1:17" x14ac:dyDescent="0.25">
      <c r="C6" t="s">
        <v>50</v>
      </c>
      <c r="H6" t="s">
        <v>189</v>
      </c>
      <c r="K6" t="s">
        <v>256</v>
      </c>
      <c r="N6" t="s">
        <v>32</v>
      </c>
      <c r="P6" t="s">
        <v>32</v>
      </c>
      <c r="Q6" t="s">
        <v>299</v>
      </c>
    </row>
    <row r="7" spans="1:17" x14ac:dyDescent="0.25">
      <c r="C7" s="2" t="s">
        <v>300</v>
      </c>
      <c r="N7" t="s">
        <v>238</v>
      </c>
    </row>
    <row r="8" spans="1:17" x14ac:dyDescent="0.25">
      <c r="C8" t="s">
        <v>301</v>
      </c>
      <c r="N8" t="s">
        <v>302</v>
      </c>
    </row>
    <row r="9" spans="1:17" x14ac:dyDescent="0.25">
      <c r="C9" t="s">
        <v>206</v>
      </c>
      <c r="N9" t="s">
        <v>303</v>
      </c>
    </row>
    <row r="10" spans="1:17" x14ac:dyDescent="0.25">
      <c r="C10" t="s">
        <v>304</v>
      </c>
    </row>
    <row r="11" spans="1:17" x14ac:dyDescent="0.25">
      <c r="C11" t="s">
        <v>305</v>
      </c>
    </row>
    <row r="12" spans="1:17" x14ac:dyDescent="0.25">
      <c r="C12" t="s">
        <v>47</v>
      </c>
    </row>
    <row r="13" spans="1:17" x14ac:dyDescent="0.25">
      <c r="C13" t="s">
        <v>43</v>
      </c>
      <c r="P13" t="s">
        <v>389</v>
      </c>
      <c r="Q13">
        <v>-3</v>
      </c>
    </row>
    <row r="14" spans="1:17" x14ac:dyDescent="0.25">
      <c r="C14" t="s">
        <v>46</v>
      </c>
      <c r="P14" t="s">
        <v>390</v>
      </c>
      <c r="Q14">
        <v>-2</v>
      </c>
    </row>
    <row r="15" spans="1:17" x14ac:dyDescent="0.25">
      <c r="C15" s="2" t="s">
        <v>21</v>
      </c>
      <c r="P15" t="s">
        <v>391</v>
      </c>
      <c r="Q15">
        <v>-1</v>
      </c>
    </row>
    <row r="16" spans="1:17" x14ac:dyDescent="0.25">
      <c r="C16" t="s">
        <v>165</v>
      </c>
      <c r="P16" t="s">
        <v>335</v>
      </c>
      <c r="Q16">
        <v>0</v>
      </c>
    </row>
    <row r="17" spans="3:17" x14ac:dyDescent="0.25">
      <c r="C17" t="s">
        <v>128</v>
      </c>
      <c r="P17" t="s">
        <v>392</v>
      </c>
      <c r="Q17">
        <v>1</v>
      </c>
    </row>
    <row r="18" spans="3:17" x14ac:dyDescent="0.25">
      <c r="C18" t="s">
        <v>170</v>
      </c>
      <c r="P18" t="s">
        <v>393</v>
      </c>
      <c r="Q18">
        <v>2</v>
      </c>
    </row>
    <row r="19" spans="3:17" x14ac:dyDescent="0.25">
      <c r="C19" t="s">
        <v>48</v>
      </c>
      <c r="P19" t="s">
        <v>394</v>
      </c>
      <c r="Q19">
        <v>3</v>
      </c>
    </row>
    <row r="20" spans="3:17" x14ac:dyDescent="0.25">
      <c r="C20" s="2" t="s">
        <v>306</v>
      </c>
    </row>
    <row r="21" spans="3:17" x14ac:dyDescent="0.25">
      <c r="C21" t="s">
        <v>146</v>
      </c>
    </row>
    <row r="22" spans="3:17" x14ac:dyDescent="0.25">
      <c r="C22" t="s">
        <v>149</v>
      </c>
    </row>
    <row r="23" spans="3:17" x14ac:dyDescent="0.25">
      <c r="C23" t="s">
        <v>48</v>
      </c>
    </row>
    <row r="24" spans="3:17" x14ac:dyDescent="0.25">
      <c r="C24" s="2" t="s">
        <v>307</v>
      </c>
    </row>
    <row r="25" spans="3:17" x14ac:dyDescent="0.25">
      <c r="C25" t="s">
        <v>264</v>
      </c>
    </row>
    <row r="26" spans="3:17" x14ac:dyDescent="0.25">
      <c r="C26" t="s">
        <v>271</v>
      </c>
    </row>
    <row r="27" spans="3:17" x14ac:dyDescent="0.25">
      <c r="C27" t="s">
        <v>308</v>
      </c>
    </row>
    <row r="28" spans="3:17" x14ac:dyDescent="0.25">
      <c r="C28" t="s">
        <v>309</v>
      </c>
    </row>
    <row r="29" spans="3:17" x14ac:dyDescent="0.25">
      <c r="C29" s="2" t="s">
        <v>13</v>
      </c>
    </row>
    <row r="30" spans="3:17" x14ac:dyDescent="0.25">
      <c r="C30" t="s">
        <v>130</v>
      </c>
    </row>
    <row r="31" spans="3:17" x14ac:dyDescent="0.25">
      <c r="C31" t="s">
        <v>199</v>
      </c>
    </row>
    <row r="32" spans="3:17" x14ac:dyDescent="0.25">
      <c r="C32" t="s">
        <v>233</v>
      </c>
    </row>
    <row r="33" spans="3:5" x14ac:dyDescent="0.25">
      <c r="C33" s="2" t="s">
        <v>36</v>
      </c>
    </row>
    <row r="34" spans="3:5" x14ac:dyDescent="0.25">
      <c r="C34" t="s">
        <v>310</v>
      </c>
    </row>
    <row r="35" spans="3:5" x14ac:dyDescent="0.25">
      <c r="C35" t="s">
        <v>311</v>
      </c>
    </row>
    <row r="36" spans="3:5" x14ac:dyDescent="0.25">
      <c r="C36" t="s">
        <v>312</v>
      </c>
    </row>
    <row r="41" spans="3:5" x14ac:dyDescent="0.25">
      <c r="C41">
        <v>1</v>
      </c>
      <c r="E41">
        <v>-3</v>
      </c>
    </row>
    <row r="42" spans="3:5" x14ac:dyDescent="0.25">
      <c r="C42">
        <v>2</v>
      </c>
      <c r="E42">
        <v>-2</v>
      </c>
    </row>
    <row r="43" spans="3:5" x14ac:dyDescent="0.25">
      <c r="C43">
        <v>3</v>
      </c>
      <c r="E43">
        <v>-1</v>
      </c>
    </row>
    <row r="44" spans="3:5" x14ac:dyDescent="0.25">
      <c r="C44">
        <v>4</v>
      </c>
      <c r="E44">
        <v>0</v>
      </c>
    </row>
    <row r="45" spans="3:5" x14ac:dyDescent="0.25">
      <c r="C45">
        <v>5</v>
      </c>
      <c r="E45">
        <v>1</v>
      </c>
    </row>
    <row r="46" spans="3:5" x14ac:dyDescent="0.25">
      <c r="C46">
        <v>6</v>
      </c>
      <c r="E46">
        <v>2</v>
      </c>
    </row>
    <row r="47" spans="3:5" x14ac:dyDescent="0.25">
      <c r="C47">
        <v>7</v>
      </c>
      <c r="E47">
        <v>3</v>
      </c>
    </row>
    <row r="48" spans="3:5" x14ac:dyDescent="0.25">
      <c r="C48">
        <v>8</v>
      </c>
    </row>
    <row r="49" spans="3:3" x14ac:dyDescent="0.25">
      <c r="C49">
        <v>9</v>
      </c>
    </row>
    <row r="50" spans="3:3" x14ac:dyDescent="0.25">
      <c r="C50">
        <v>10</v>
      </c>
    </row>
  </sheetData>
  <sheetProtection algorithmName="SHA-512" hashValue="1opb8lt0ZezdRoR5EhfFCRHaDU5PpqJRdUMJ2Nhs12ntqzFYypmQ6bev8EB5hLOCHQLVXVmLILSGTq+5a1js0Q==" saltValue="ivngCAdrD3BFOuwl7Jtzbg==" spinCount="100000" sheet="1" objects="1" scenarios="1"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C99DE-CC55-48E6-8783-0CA04D7DE360}">
  <dimension ref="A1:L8"/>
  <sheetViews>
    <sheetView topLeftCell="A4" workbookViewId="0">
      <selection activeCell="H5" sqref="H5"/>
    </sheetView>
  </sheetViews>
  <sheetFormatPr defaultColWidth="8.7109375" defaultRowHeight="15" x14ac:dyDescent="0.25"/>
  <cols>
    <col min="1" max="1" width="22.5703125" style="16" customWidth="1"/>
    <col min="2" max="2" width="26.140625" style="9" customWidth="1"/>
    <col min="3" max="5" width="26.42578125" style="13" customWidth="1"/>
    <col min="6" max="7" width="26.140625" style="13" customWidth="1"/>
    <col min="8" max="8" width="17.42578125" style="22" customWidth="1"/>
    <col min="9" max="9" width="11.85546875" style="31" customWidth="1"/>
    <col min="10" max="11" width="26.28515625" style="13" customWidth="1"/>
    <col min="12" max="16384" width="8.7109375" style="10"/>
  </cols>
  <sheetData>
    <row r="1" spans="1:12" x14ac:dyDescent="0.25">
      <c r="B1" s="8"/>
      <c r="C1" s="17"/>
      <c r="D1" s="17"/>
      <c r="E1" s="17"/>
      <c r="F1" s="17"/>
      <c r="G1" s="17"/>
      <c r="H1" s="18"/>
      <c r="I1" s="18"/>
      <c r="J1" s="17"/>
      <c r="K1" s="17"/>
    </row>
    <row r="2" spans="1:12" ht="30" x14ac:dyDescent="0.25">
      <c r="B2" s="39" t="s">
        <v>331</v>
      </c>
      <c r="C2" s="39"/>
      <c r="D2" s="39"/>
      <c r="E2" s="39"/>
      <c r="F2" s="39"/>
      <c r="G2" s="39"/>
      <c r="H2" s="18"/>
      <c r="I2" s="18"/>
      <c r="J2" s="17" t="s">
        <v>370</v>
      </c>
      <c r="K2" s="28"/>
    </row>
    <row r="3" spans="1:12" ht="30" x14ac:dyDescent="0.25">
      <c r="A3" s="16" t="s">
        <v>332</v>
      </c>
      <c r="B3" s="8" t="s">
        <v>329</v>
      </c>
      <c r="C3" s="17" t="s">
        <v>0</v>
      </c>
      <c r="D3" s="17" t="s">
        <v>4</v>
      </c>
      <c r="E3" s="17" t="s">
        <v>5</v>
      </c>
      <c r="F3" s="17" t="s">
        <v>2</v>
      </c>
      <c r="G3" s="17" t="s">
        <v>7</v>
      </c>
      <c r="H3" s="18" t="s">
        <v>330</v>
      </c>
      <c r="I3" s="18"/>
      <c r="J3" s="17" t="s">
        <v>3</v>
      </c>
      <c r="K3" s="17" t="s">
        <v>333</v>
      </c>
    </row>
    <row r="4" spans="1:12" ht="409.5" x14ac:dyDescent="0.25">
      <c r="A4" s="19" t="s">
        <v>37</v>
      </c>
      <c r="B4" s="20" t="s">
        <v>38</v>
      </c>
      <c r="C4" s="13" t="s">
        <v>354</v>
      </c>
      <c r="D4" s="13" t="s">
        <v>39</v>
      </c>
      <c r="E4" s="13" t="s">
        <v>40</v>
      </c>
      <c r="F4" s="21" t="s">
        <v>41</v>
      </c>
      <c r="G4" s="21" t="s">
        <v>42</v>
      </c>
      <c r="H4" s="30"/>
      <c r="J4" s="29"/>
      <c r="K4" s="21" t="e">
        <f>H4+L4</f>
        <v>#N/A</v>
      </c>
      <c r="L4" s="10" t="e">
        <f>VLOOKUP(J4,Lijsten!$P$13:$Q$19,2,FALSE)</f>
        <v>#N/A</v>
      </c>
    </row>
    <row r="5" spans="1:12" ht="105" x14ac:dyDescent="0.25">
      <c r="A5" s="19" t="s">
        <v>37</v>
      </c>
      <c r="B5" s="20" t="s">
        <v>44</v>
      </c>
      <c r="C5" s="13" t="s">
        <v>355</v>
      </c>
      <c r="D5" s="13" t="s">
        <v>45</v>
      </c>
      <c r="E5" s="13">
        <v>0</v>
      </c>
      <c r="F5" s="21" t="s">
        <v>316</v>
      </c>
      <c r="G5" s="21" t="s">
        <v>317</v>
      </c>
      <c r="H5" s="30"/>
      <c r="J5" s="29"/>
      <c r="K5" s="21" t="e">
        <f>H5+L5</f>
        <v>#N/A</v>
      </c>
      <c r="L5" s="10" t="e">
        <f>VLOOKUP(J5,Lijsten!$P$13:$Q$19,2,FALSE)</f>
        <v>#N/A</v>
      </c>
    </row>
    <row r="6" spans="1:12" ht="225" x14ac:dyDescent="0.25">
      <c r="A6" s="19" t="s">
        <v>49</v>
      </c>
      <c r="B6" s="20" t="s">
        <v>51</v>
      </c>
      <c r="C6" s="13" t="s">
        <v>374</v>
      </c>
      <c r="D6" s="13">
        <v>0</v>
      </c>
      <c r="E6" s="13">
        <v>0</v>
      </c>
      <c r="F6" s="21" t="s">
        <v>52</v>
      </c>
      <c r="G6" s="21" t="s">
        <v>53</v>
      </c>
      <c r="H6" s="30"/>
      <c r="J6" s="29"/>
      <c r="K6" s="21" t="e">
        <f>H6+L6</f>
        <v>#N/A</v>
      </c>
      <c r="L6" s="10" t="e">
        <f>VLOOKUP(J6,Lijsten!$P$13:$Q$19,2,FALSE)</f>
        <v>#N/A</v>
      </c>
    </row>
    <row r="7" spans="1:12" ht="255" x14ac:dyDescent="0.25">
      <c r="A7" s="19" t="s">
        <v>56</v>
      </c>
      <c r="B7" s="20" t="s">
        <v>373</v>
      </c>
      <c r="C7" s="13" t="s">
        <v>57</v>
      </c>
      <c r="D7" s="13" t="s">
        <v>58</v>
      </c>
      <c r="E7" s="13" t="s">
        <v>59</v>
      </c>
      <c r="F7" s="21" t="s">
        <v>60</v>
      </c>
      <c r="G7" s="21" t="s">
        <v>61</v>
      </c>
      <c r="H7" s="30"/>
      <c r="J7" s="29"/>
      <c r="K7" s="21" t="e">
        <f>H7+L7</f>
        <v>#N/A</v>
      </c>
      <c r="L7" s="10" t="e">
        <f>VLOOKUP(J7,Lijsten!$P$13:$Q$19,2,FALSE)</f>
        <v>#N/A</v>
      </c>
    </row>
    <row r="8" spans="1:12" ht="210" x14ac:dyDescent="0.25">
      <c r="A8" s="19" t="s">
        <v>56</v>
      </c>
      <c r="B8" s="20" t="s">
        <v>62</v>
      </c>
      <c r="C8" s="13" t="s">
        <v>63</v>
      </c>
      <c r="D8" s="13" t="s">
        <v>64</v>
      </c>
      <c r="E8" s="13" t="s">
        <v>65</v>
      </c>
      <c r="F8" s="21" t="s">
        <v>66</v>
      </c>
      <c r="G8" s="21" t="s">
        <v>67</v>
      </c>
      <c r="H8" s="30"/>
      <c r="J8" s="29"/>
      <c r="K8" s="21" t="e">
        <f>H8+L8</f>
        <v>#N/A</v>
      </c>
      <c r="L8" s="10" t="e">
        <f>VLOOKUP(J8,Lijsten!$P$13:$Q$19,2,FALSE)</f>
        <v>#N/A</v>
      </c>
    </row>
  </sheetData>
  <sheetProtection sheet="1" objects="1" scenarios="1" selectLockedCells="1"/>
  <mergeCells count="1">
    <mergeCell ref="B2:G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19B4C5DF-11A8-4BA7-AD65-1719D3EE9A38}">
          <x14:formula1>
            <xm:f>Lijsten!$P$13:$P$19</xm:f>
          </x14:formula1>
          <xm:sqref>J4:J8</xm:sqref>
        </x14:dataValidation>
        <x14:dataValidation type="list" allowBlank="1" showInputMessage="1" showErrorMessage="1" xr:uid="{1CD78DE3-5086-41FE-B7EB-1989EB58E1E0}">
          <x14:formula1>
            <xm:f>Lijsten!$C$41:$C$50</xm:f>
          </x14:formula1>
          <xm:sqref>H4:I8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D6-87FD-41B0-9BDE-E12D3EC01634}">
  <dimension ref="A1:M7"/>
  <sheetViews>
    <sheetView topLeftCell="B4" workbookViewId="0">
      <selection activeCell="K7" sqref="K7"/>
    </sheetView>
  </sheetViews>
  <sheetFormatPr defaultColWidth="8.7109375" defaultRowHeight="15" x14ac:dyDescent="0.25"/>
  <cols>
    <col min="1" max="2" width="22.5703125" style="10" customWidth="1"/>
    <col min="3" max="3" width="26.140625" style="10" customWidth="1"/>
    <col min="4" max="6" width="26.42578125" style="13" customWidth="1"/>
    <col min="7" max="8" width="26.140625" style="13" customWidth="1"/>
    <col min="9" max="9" width="17.42578125" style="22" customWidth="1"/>
    <col min="10" max="10" width="8.7109375" style="10"/>
    <col min="11" max="12" width="26.28515625" style="13" customWidth="1"/>
    <col min="13" max="16384" width="8.7109375" style="10"/>
  </cols>
  <sheetData>
    <row r="1" spans="1:13" x14ac:dyDescent="0.25">
      <c r="C1" s="8"/>
      <c r="D1" s="7"/>
      <c r="E1" s="7"/>
      <c r="F1" s="7"/>
      <c r="G1" s="7"/>
      <c r="H1" s="7"/>
      <c r="I1" s="23"/>
      <c r="J1" s="7"/>
      <c r="K1" s="7"/>
      <c r="L1" s="7"/>
    </row>
    <row r="2" spans="1:13" ht="30" x14ac:dyDescent="0.25">
      <c r="C2" s="40"/>
      <c r="D2" s="40"/>
      <c r="E2" s="40"/>
      <c r="F2" s="40"/>
      <c r="G2" s="40"/>
      <c r="H2" s="40"/>
      <c r="I2" s="23"/>
      <c r="J2" s="7"/>
      <c r="K2" s="24" t="s">
        <v>371</v>
      </c>
      <c r="L2" s="7"/>
    </row>
    <row r="3" spans="1:13" ht="30" x14ac:dyDescent="0.25">
      <c r="A3" s="16" t="s">
        <v>332</v>
      </c>
      <c r="B3" s="16" t="s">
        <v>334</v>
      </c>
      <c r="C3" s="8" t="s">
        <v>329</v>
      </c>
      <c r="D3" s="7" t="s">
        <v>0</v>
      </c>
      <c r="E3" s="7" t="s">
        <v>4</v>
      </c>
      <c r="F3" s="7" t="s">
        <v>5</v>
      </c>
      <c r="G3" s="7" t="s">
        <v>2</v>
      </c>
      <c r="H3" s="7" t="s">
        <v>7</v>
      </c>
      <c r="I3" s="23" t="s">
        <v>330</v>
      </c>
      <c r="J3" s="7"/>
      <c r="K3" s="7" t="s">
        <v>3</v>
      </c>
      <c r="L3" s="7" t="s">
        <v>333</v>
      </c>
    </row>
    <row r="4" spans="1:13" ht="409.5" x14ac:dyDescent="0.25">
      <c r="A4" s="19" t="s">
        <v>9</v>
      </c>
      <c r="B4" s="19" t="s">
        <v>10</v>
      </c>
      <c r="C4" s="20" t="s">
        <v>11</v>
      </c>
      <c r="D4" s="13" t="s">
        <v>351</v>
      </c>
      <c r="E4" s="13">
        <v>0</v>
      </c>
      <c r="F4" s="13" t="s">
        <v>12</v>
      </c>
      <c r="G4" s="21" t="s">
        <v>15</v>
      </c>
      <c r="H4" s="21" t="s">
        <v>16</v>
      </c>
      <c r="I4" s="30"/>
      <c r="J4" s="25"/>
      <c r="K4" s="29"/>
      <c r="L4" s="13" t="e">
        <f>I4+M4</f>
        <v>#N/A</v>
      </c>
      <c r="M4" s="10" t="e">
        <f>VLOOKUP(K4,Lijsten!$P$13:$Q$19,2,FALSE)</f>
        <v>#N/A</v>
      </c>
    </row>
    <row r="5" spans="1:13" ht="240" x14ac:dyDescent="0.25">
      <c r="A5" s="19" t="s">
        <v>9</v>
      </c>
      <c r="B5" s="19" t="s">
        <v>10</v>
      </c>
      <c r="C5" s="20" t="s">
        <v>22</v>
      </c>
      <c r="D5" s="13" t="s">
        <v>352</v>
      </c>
      <c r="E5" s="13" t="s">
        <v>23</v>
      </c>
      <c r="F5" s="13" t="s">
        <v>24</v>
      </c>
      <c r="G5" s="21" t="s">
        <v>25</v>
      </c>
      <c r="H5" s="21" t="s">
        <v>26</v>
      </c>
      <c r="I5" s="30"/>
      <c r="J5" s="25"/>
      <c r="K5" s="29"/>
      <c r="L5" s="13" t="e">
        <f>I5+M5</f>
        <v>#N/A</v>
      </c>
      <c r="M5" s="10" t="e">
        <f>VLOOKUP(K5,Lijsten!$P$13:$Q$19,2,FALSE)</f>
        <v>#N/A</v>
      </c>
    </row>
    <row r="6" spans="1:13" ht="105" x14ac:dyDescent="0.25">
      <c r="A6" s="19" t="s">
        <v>9</v>
      </c>
      <c r="B6" s="19" t="s">
        <v>27</v>
      </c>
      <c r="C6" s="20" t="s">
        <v>28</v>
      </c>
      <c r="D6" s="13" t="s">
        <v>353</v>
      </c>
      <c r="E6" s="13">
        <v>0</v>
      </c>
      <c r="F6" s="13">
        <v>0</v>
      </c>
      <c r="G6" s="21" t="s">
        <v>30</v>
      </c>
      <c r="H6" s="21" t="s">
        <v>31</v>
      </c>
      <c r="I6" s="30"/>
      <c r="J6" s="25"/>
      <c r="K6" s="29"/>
      <c r="L6" s="13" t="e">
        <f>I6+M6</f>
        <v>#N/A</v>
      </c>
      <c r="M6" s="10" t="e">
        <f>VLOOKUP(K6,Lijsten!$P$13:$Q$19,2,FALSE)</f>
        <v>#N/A</v>
      </c>
    </row>
    <row r="7" spans="1:13" ht="105" x14ac:dyDescent="0.25">
      <c r="A7" s="19" t="s">
        <v>9</v>
      </c>
      <c r="B7" s="19" t="s">
        <v>27</v>
      </c>
      <c r="C7" s="20" t="s">
        <v>33</v>
      </c>
      <c r="D7" s="13" t="s">
        <v>34</v>
      </c>
      <c r="E7" s="13">
        <v>0</v>
      </c>
      <c r="F7" s="13">
        <v>0</v>
      </c>
      <c r="G7" s="21" t="s">
        <v>30</v>
      </c>
      <c r="H7" s="21" t="s">
        <v>31</v>
      </c>
      <c r="I7" s="30"/>
      <c r="J7" s="25"/>
      <c r="K7" s="29"/>
      <c r="L7" s="13" t="e">
        <f>I7+M7</f>
        <v>#N/A</v>
      </c>
      <c r="M7" s="10" t="e">
        <f>VLOOKUP(K7,Lijsten!$P$13:$Q$19,2,FALSE)</f>
        <v>#N/A</v>
      </c>
    </row>
  </sheetData>
  <sheetProtection algorithmName="SHA-512" hashValue="wLPhBsCjJgGWAPnqy3ldhQqxzKYi9sBWzOhR9snBg6klR6DNEhXRdQASAU+3kgyEXt50p7fBc2SXW+AZr7PUJA==" saltValue="5TiivyjL4jugBO3KWmtrmQ==" spinCount="100000" sheet="1" objects="1" scenarios="1" selectLockedCells="1"/>
  <mergeCells count="1">
    <mergeCell ref="C2:H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C4F60C21-95EA-479A-871A-4EF7135C561A}">
          <x14:formula1>
            <xm:f>Lijsten!$P$13:$P$19</xm:f>
          </x14:formula1>
          <xm:sqref>K4:K7</xm:sqref>
        </x14:dataValidation>
        <x14:dataValidation type="list" allowBlank="1" showInputMessage="1" showErrorMessage="1" xr:uid="{6FA5E82D-F105-4F18-9C9E-0CBD2DC18FF8}">
          <x14:formula1>
            <xm:f>Lijsten!$C$41:$C$50</xm:f>
          </x14:formula1>
          <xm:sqref>I4:I7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7C20-024C-4F5D-AFDE-07F1F348B137}">
  <dimension ref="A1:L8"/>
  <sheetViews>
    <sheetView topLeftCell="A5" zoomScaleNormal="100" workbookViewId="0">
      <selection activeCell="J7" activeCellId="1" sqref="H4:H7 J4:J7"/>
    </sheetView>
  </sheetViews>
  <sheetFormatPr defaultColWidth="8.7109375" defaultRowHeight="15" x14ac:dyDescent="0.25"/>
  <cols>
    <col min="1" max="1" width="22.5703125" style="16" customWidth="1"/>
    <col min="2" max="2" width="26.140625" style="9" customWidth="1"/>
    <col min="3" max="5" width="26.42578125" style="13" customWidth="1"/>
    <col min="6" max="7" width="26.140625" style="13" customWidth="1"/>
    <col min="8" max="8" width="17.42578125" style="22" customWidth="1"/>
    <col min="9" max="9" width="14" style="22" customWidth="1"/>
    <col min="10" max="11" width="26.28515625" style="13" customWidth="1"/>
    <col min="12" max="16384" width="8.7109375" style="10"/>
  </cols>
  <sheetData>
    <row r="1" spans="1:12" x14ac:dyDescent="0.25">
      <c r="B1" s="8"/>
      <c r="C1" s="17"/>
      <c r="D1" s="17"/>
      <c r="E1" s="17"/>
      <c r="F1" s="17"/>
      <c r="G1" s="17"/>
      <c r="H1" s="18"/>
      <c r="I1" s="18"/>
      <c r="J1" s="17"/>
      <c r="K1" s="17"/>
    </row>
    <row r="2" spans="1:12" ht="30" x14ac:dyDescent="0.25">
      <c r="B2" s="39" t="s">
        <v>331</v>
      </c>
      <c r="C2" s="39"/>
      <c r="D2" s="39"/>
      <c r="E2" s="39"/>
      <c r="F2" s="39"/>
      <c r="G2" s="39"/>
      <c r="H2" s="18"/>
      <c r="I2" s="18"/>
      <c r="J2" s="17" t="s">
        <v>370</v>
      </c>
      <c r="K2" s="28"/>
    </row>
    <row r="3" spans="1:12" ht="30" x14ac:dyDescent="0.25">
      <c r="A3" s="16" t="s">
        <v>332</v>
      </c>
      <c r="B3" s="8" t="s">
        <v>329</v>
      </c>
      <c r="C3" s="17" t="s">
        <v>0</v>
      </c>
      <c r="D3" s="17" t="s">
        <v>4</v>
      </c>
      <c r="E3" s="17" t="s">
        <v>5</v>
      </c>
      <c r="F3" s="17" t="s">
        <v>2</v>
      </c>
      <c r="G3" s="17" t="s">
        <v>7</v>
      </c>
      <c r="H3" s="18" t="s">
        <v>330</v>
      </c>
      <c r="I3" s="18"/>
      <c r="J3" s="17" t="s">
        <v>3</v>
      </c>
      <c r="K3" s="17" t="s">
        <v>333</v>
      </c>
    </row>
    <row r="4" spans="1:12" ht="409.5" x14ac:dyDescent="0.25">
      <c r="A4" s="19" t="s">
        <v>69</v>
      </c>
      <c r="B4" s="20" t="s">
        <v>356</v>
      </c>
      <c r="C4" s="13" t="s">
        <v>357</v>
      </c>
      <c r="D4" s="13" t="s">
        <v>70</v>
      </c>
      <c r="E4" s="13" t="s">
        <v>71</v>
      </c>
      <c r="F4" s="21" t="s">
        <v>337</v>
      </c>
      <c r="G4" s="21" t="s">
        <v>375</v>
      </c>
      <c r="H4" s="30"/>
      <c r="I4" s="31"/>
      <c r="J4" s="29"/>
      <c r="K4" s="21" t="e">
        <f>H4+L4</f>
        <v>#N/A</v>
      </c>
      <c r="L4" s="10" t="e">
        <f>VLOOKUP(J4,Lijsten!$P$13:$Q$19,2,FALSE)</f>
        <v>#N/A</v>
      </c>
    </row>
    <row r="5" spans="1:12" ht="105" x14ac:dyDescent="0.25">
      <c r="A5" s="19" t="s">
        <v>129</v>
      </c>
      <c r="B5" s="20" t="s">
        <v>131</v>
      </c>
      <c r="C5" s="13" t="s">
        <v>343</v>
      </c>
      <c r="D5" s="13" t="s">
        <v>132</v>
      </c>
      <c r="E5" s="13">
        <v>0</v>
      </c>
      <c r="F5" s="21" t="s">
        <v>133</v>
      </c>
      <c r="G5" s="21" t="s">
        <v>112</v>
      </c>
      <c r="H5" s="30"/>
      <c r="I5" s="31"/>
      <c r="J5" s="29"/>
      <c r="K5" s="21" t="e">
        <f>H5+L5</f>
        <v>#N/A</v>
      </c>
      <c r="L5" s="10" t="e">
        <f>VLOOKUP(J5,Lijsten!$P$13:$Q$19,2,FALSE)</f>
        <v>#N/A</v>
      </c>
    </row>
    <row r="6" spans="1:12" ht="195" x14ac:dyDescent="0.25">
      <c r="A6" s="19" t="s">
        <v>134</v>
      </c>
      <c r="B6" s="20" t="s">
        <v>135</v>
      </c>
      <c r="C6" s="13" t="s">
        <v>360</v>
      </c>
      <c r="D6" s="13">
        <v>0</v>
      </c>
      <c r="E6" s="13">
        <v>0</v>
      </c>
      <c r="F6" s="21" t="s">
        <v>136</v>
      </c>
      <c r="G6" s="21" t="s">
        <v>137</v>
      </c>
      <c r="H6" s="30"/>
      <c r="I6" s="31"/>
      <c r="J6" s="29"/>
      <c r="K6" s="21" t="e">
        <f>H6+L6</f>
        <v>#N/A</v>
      </c>
      <c r="L6" s="10" t="e">
        <f>VLOOKUP(J6,Lijsten!$P$13:$Q$19,2,FALSE)</f>
        <v>#N/A</v>
      </c>
    </row>
    <row r="7" spans="1:12" ht="150" x14ac:dyDescent="0.25">
      <c r="A7" s="19" t="s">
        <v>134</v>
      </c>
      <c r="B7" s="20" t="s">
        <v>336</v>
      </c>
      <c r="C7" s="13" t="s">
        <v>344</v>
      </c>
      <c r="D7" s="13">
        <v>0</v>
      </c>
      <c r="E7" s="13">
        <v>0</v>
      </c>
      <c r="F7" s="21" t="s">
        <v>138</v>
      </c>
      <c r="G7" s="21" t="s">
        <v>139</v>
      </c>
      <c r="H7" s="30"/>
      <c r="I7" s="31"/>
      <c r="J7" s="29"/>
      <c r="K7" s="21" t="e">
        <f>H7+L7</f>
        <v>#N/A</v>
      </c>
      <c r="L7" s="10" t="e">
        <f>VLOOKUP(J7,Lijsten!$P$13:$Q$19,2,FALSE)</f>
        <v>#N/A</v>
      </c>
    </row>
    <row r="8" spans="1:12" x14ac:dyDescent="0.25">
      <c r="A8" s="19"/>
      <c r="B8" s="20"/>
      <c r="F8" s="21"/>
      <c r="G8" s="21"/>
      <c r="I8" s="31"/>
      <c r="J8" s="21"/>
      <c r="K8" s="21"/>
    </row>
  </sheetData>
  <sheetProtection algorithmName="SHA-512" hashValue="KKtA3mKjEOjdn8xesNmLwf/BtqsA6b5zpuoprb2Q4cOpGjH5XgOjeNrsXH+6d1n3qU/jBp+6jgEVpmABzpLcuA==" saltValue="gW1B8KChgkDAdDzdMRBYTg==" spinCount="100000" sheet="1" objects="1" scenarios="1" selectLockedCells="1"/>
  <mergeCells count="1">
    <mergeCell ref="B2:G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34E3B74-EFE6-4842-A3D5-C68551278478}">
          <x14:formula1>
            <xm:f>Lijsten!$P$13:$P$19</xm:f>
          </x14:formula1>
          <xm:sqref>J4:J8</xm:sqref>
        </x14:dataValidation>
        <x14:dataValidation type="list" allowBlank="1" showInputMessage="1" showErrorMessage="1" xr:uid="{629C7BAC-61B4-42D8-BD06-9FF448D41F32}">
          <x14:formula1>
            <xm:f>Lijsten!$C$41:$C$50</xm:f>
          </x14:formula1>
          <xm:sqref>H4:I7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893B9-7A3A-448A-BFC8-3ED29932CD53}">
  <dimension ref="A1:M17"/>
  <sheetViews>
    <sheetView topLeftCell="A6" zoomScale="85" zoomScaleNormal="85" workbookViewId="0">
      <selection activeCell="I13" sqref="I13"/>
    </sheetView>
  </sheetViews>
  <sheetFormatPr defaultColWidth="8.7109375" defaultRowHeight="15" x14ac:dyDescent="0.25"/>
  <cols>
    <col min="1" max="2" width="22.5703125" style="10" customWidth="1"/>
    <col min="3" max="3" width="26.140625" style="13" customWidth="1"/>
    <col min="4" max="6" width="26.42578125" style="13" customWidth="1"/>
    <col min="7" max="8" width="26.140625" style="13" customWidth="1"/>
    <col min="9" max="9" width="17.42578125" style="22" customWidth="1"/>
    <col min="10" max="10" width="8.7109375" style="10"/>
    <col min="11" max="12" width="26.28515625" style="13" customWidth="1"/>
    <col min="13" max="16384" width="8.7109375" style="10"/>
  </cols>
  <sheetData>
    <row r="1" spans="1:13" x14ac:dyDescent="0.25">
      <c r="C1" s="7"/>
      <c r="D1" s="7"/>
      <c r="E1" s="7"/>
      <c r="F1" s="7"/>
      <c r="G1" s="7"/>
      <c r="H1" s="7"/>
      <c r="I1" s="23"/>
      <c r="J1" s="7"/>
      <c r="K1" s="7"/>
      <c r="L1" s="7"/>
    </row>
    <row r="2" spans="1:13" ht="30" x14ac:dyDescent="0.25">
      <c r="C2" s="40"/>
      <c r="D2" s="40"/>
      <c r="E2" s="40"/>
      <c r="F2" s="40"/>
      <c r="G2" s="40"/>
      <c r="H2" s="40"/>
      <c r="I2" s="23"/>
      <c r="J2" s="7"/>
      <c r="K2" s="24" t="s">
        <v>370</v>
      </c>
      <c r="L2" s="7"/>
    </row>
    <row r="3" spans="1:13" ht="30" x14ac:dyDescent="0.25">
      <c r="A3" s="16" t="s">
        <v>332</v>
      </c>
      <c r="B3" s="16" t="s">
        <v>334</v>
      </c>
      <c r="C3" s="7" t="s">
        <v>329</v>
      </c>
      <c r="D3" s="7" t="s">
        <v>0</v>
      </c>
      <c r="E3" s="7" t="s">
        <v>4</v>
      </c>
      <c r="F3" s="7" t="s">
        <v>5</v>
      </c>
      <c r="G3" s="7" t="s">
        <v>2</v>
      </c>
      <c r="H3" s="7" t="s">
        <v>7</v>
      </c>
      <c r="I3" s="23" t="s">
        <v>330</v>
      </c>
      <c r="J3" s="7"/>
      <c r="K3" s="7" t="s">
        <v>3</v>
      </c>
      <c r="L3" s="7" t="s">
        <v>333</v>
      </c>
    </row>
    <row r="4" spans="1:13" ht="210" x14ac:dyDescent="0.25">
      <c r="A4" s="19" t="s">
        <v>69</v>
      </c>
      <c r="B4" s="19" t="s">
        <v>73</v>
      </c>
      <c r="C4" s="11" t="s">
        <v>74</v>
      </c>
      <c r="D4" s="13" t="s">
        <v>75</v>
      </c>
      <c r="E4" s="13" t="s">
        <v>76</v>
      </c>
      <c r="F4" s="13" t="s">
        <v>77</v>
      </c>
      <c r="G4" s="21" t="s">
        <v>338</v>
      </c>
      <c r="H4" s="21" t="s">
        <v>376</v>
      </c>
      <c r="I4" s="30"/>
      <c r="J4" s="25"/>
      <c r="K4" s="29"/>
      <c r="L4" s="13" t="e">
        <f t="shared" ref="L4:L14" si="0">I4+M4</f>
        <v>#N/A</v>
      </c>
      <c r="M4" s="10" t="e">
        <f>VLOOKUP(K4,Lijsten!$P$13:$Q$19,2,FALSE)</f>
        <v>#N/A</v>
      </c>
    </row>
    <row r="5" spans="1:13" ht="300" x14ac:dyDescent="0.25">
      <c r="A5" s="19" t="s">
        <v>69</v>
      </c>
      <c r="B5" s="19" t="s">
        <v>73</v>
      </c>
      <c r="C5" s="11" t="s">
        <v>27</v>
      </c>
      <c r="D5" s="13" t="s">
        <v>358</v>
      </c>
      <c r="E5" s="13" t="s">
        <v>78</v>
      </c>
      <c r="F5" s="13" t="s">
        <v>79</v>
      </c>
      <c r="G5" s="21" t="s">
        <v>80</v>
      </c>
      <c r="H5" s="21" t="s">
        <v>339</v>
      </c>
      <c r="I5" s="30"/>
      <c r="J5" s="25"/>
      <c r="K5" s="29"/>
      <c r="L5" s="13" t="e">
        <f t="shared" si="0"/>
        <v>#N/A</v>
      </c>
      <c r="M5" s="10" t="e">
        <f>VLOOKUP(K5,Lijsten!$P$13:$Q$19,2,FALSE)</f>
        <v>#N/A</v>
      </c>
    </row>
    <row r="6" spans="1:13" ht="285" x14ac:dyDescent="0.25">
      <c r="A6" s="19" t="s">
        <v>69</v>
      </c>
      <c r="B6" s="19" t="s">
        <v>73</v>
      </c>
      <c r="C6" s="11" t="s">
        <v>359</v>
      </c>
      <c r="D6" s="13" t="s">
        <v>81</v>
      </c>
      <c r="E6" s="13">
        <v>0</v>
      </c>
      <c r="F6" s="13" t="s">
        <v>82</v>
      </c>
      <c r="G6" s="21" t="s">
        <v>83</v>
      </c>
      <c r="H6" s="21" t="s">
        <v>84</v>
      </c>
      <c r="I6" s="30"/>
      <c r="J6" s="25"/>
      <c r="K6" s="29"/>
      <c r="L6" s="13" t="e">
        <f t="shared" si="0"/>
        <v>#N/A</v>
      </c>
      <c r="M6" s="10" t="e">
        <f>VLOOKUP(K6,Lijsten!$P$13:$Q$19,2,FALSE)</f>
        <v>#N/A</v>
      </c>
    </row>
    <row r="7" spans="1:13" ht="180" x14ac:dyDescent="0.25">
      <c r="A7" s="19" t="s">
        <v>85</v>
      </c>
      <c r="B7" s="19" t="s">
        <v>86</v>
      </c>
      <c r="C7" s="11" t="s">
        <v>87</v>
      </c>
      <c r="D7" s="13" t="s">
        <v>88</v>
      </c>
      <c r="E7" s="13" t="s">
        <v>89</v>
      </c>
      <c r="F7" s="13" t="s">
        <v>71</v>
      </c>
      <c r="G7" s="21" t="s">
        <v>90</v>
      </c>
      <c r="H7" s="21" t="s">
        <v>318</v>
      </c>
      <c r="I7" s="30"/>
      <c r="J7" s="25"/>
      <c r="K7" s="29"/>
      <c r="L7" s="13" t="e">
        <f t="shared" si="0"/>
        <v>#N/A</v>
      </c>
      <c r="M7" s="10" t="e">
        <f>VLOOKUP(K7,Lijsten!$P$13:$Q$19,2,FALSE)</f>
        <v>#N/A</v>
      </c>
    </row>
    <row r="8" spans="1:13" ht="150" x14ac:dyDescent="0.25">
      <c r="A8" s="19" t="s">
        <v>85</v>
      </c>
      <c r="B8" s="19" t="s">
        <v>86</v>
      </c>
      <c r="C8" s="11" t="s">
        <v>92</v>
      </c>
      <c r="D8" s="13" t="s">
        <v>93</v>
      </c>
      <c r="E8" s="13">
        <v>0</v>
      </c>
      <c r="F8" s="13">
        <v>0</v>
      </c>
      <c r="G8" s="21" t="s">
        <v>94</v>
      </c>
      <c r="H8" s="21" t="s">
        <v>91</v>
      </c>
      <c r="I8" s="30"/>
      <c r="J8" s="26"/>
      <c r="K8" s="29"/>
      <c r="L8" s="13" t="e">
        <f t="shared" si="0"/>
        <v>#N/A</v>
      </c>
      <c r="M8" s="10" t="e">
        <f>VLOOKUP(K8,Lijsten!$P$13:$Q$19,2,FALSE)</f>
        <v>#N/A</v>
      </c>
    </row>
    <row r="9" spans="1:13" ht="195" x14ac:dyDescent="0.25">
      <c r="A9" s="19">
        <v>0</v>
      </c>
      <c r="B9" s="19" t="s">
        <v>86</v>
      </c>
      <c r="C9" s="11" t="s">
        <v>95</v>
      </c>
      <c r="D9" s="13" t="s">
        <v>96</v>
      </c>
      <c r="E9" s="13" t="s">
        <v>97</v>
      </c>
      <c r="F9" s="13">
        <v>0</v>
      </c>
      <c r="G9" s="21">
        <v>0</v>
      </c>
      <c r="H9" s="21">
        <v>0</v>
      </c>
      <c r="I9" s="30"/>
      <c r="J9" s="26"/>
      <c r="K9" s="29"/>
      <c r="L9" s="13" t="e">
        <f t="shared" si="0"/>
        <v>#N/A</v>
      </c>
      <c r="M9" s="10" t="e">
        <f>VLOOKUP(K9,Lijsten!$P$13:$Q$19,2,FALSE)</f>
        <v>#N/A</v>
      </c>
    </row>
    <row r="10" spans="1:13" ht="150" x14ac:dyDescent="0.25">
      <c r="A10" s="19" t="s">
        <v>85</v>
      </c>
      <c r="B10" s="19" t="s">
        <v>98</v>
      </c>
      <c r="C10" s="11" t="s">
        <v>99</v>
      </c>
      <c r="D10" s="13" t="s">
        <v>100</v>
      </c>
      <c r="E10" s="13" t="s">
        <v>101</v>
      </c>
      <c r="F10" s="13" t="s">
        <v>102</v>
      </c>
      <c r="G10" s="21" t="s">
        <v>103</v>
      </c>
      <c r="H10" s="21" t="s">
        <v>328</v>
      </c>
      <c r="I10" s="30"/>
      <c r="J10" s="26"/>
      <c r="K10" s="29"/>
      <c r="L10" s="13" t="e">
        <f t="shared" si="0"/>
        <v>#N/A</v>
      </c>
      <c r="M10" s="10" t="e">
        <f>VLOOKUP(K10,Lijsten!$P$13:$Q$19,2,FALSE)</f>
        <v>#N/A</v>
      </c>
    </row>
    <row r="11" spans="1:13" ht="90" x14ac:dyDescent="0.25">
      <c r="A11" s="19" t="s">
        <v>85</v>
      </c>
      <c r="B11" s="19" t="s">
        <v>98</v>
      </c>
      <c r="C11" s="11" t="s">
        <v>104</v>
      </c>
      <c r="D11" s="13" t="s">
        <v>105</v>
      </c>
      <c r="E11" s="13">
        <v>0</v>
      </c>
      <c r="F11" s="13">
        <v>0</v>
      </c>
      <c r="G11" s="21" t="s">
        <v>106</v>
      </c>
      <c r="H11" s="21" t="s">
        <v>107</v>
      </c>
      <c r="I11" s="30"/>
      <c r="J11" s="26"/>
      <c r="K11" s="29"/>
      <c r="L11" s="13" t="e">
        <f t="shared" si="0"/>
        <v>#N/A</v>
      </c>
      <c r="M11" s="10" t="e">
        <f>VLOOKUP(K11,Lijsten!$P$13:$Q$19,2,FALSE)</f>
        <v>#N/A</v>
      </c>
    </row>
    <row r="12" spans="1:13" ht="135" x14ac:dyDescent="0.25">
      <c r="A12" s="19" t="s">
        <v>85</v>
      </c>
      <c r="B12" s="19" t="s">
        <v>98</v>
      </c>
      <c r="C12" s="11" t="s">
        <v>108</v>
      </c>
      <c r="D12" s="13" t="s">
        <v>109</v>
      </c>
      <c r="E12" s="13" t="s">
        <v>110</v>
      </c>
      <c r="F12" s="13" t="s">
        <v>111</v>
      </c>
      <c r="G12" s="21" t="s">
        <v>114</v>
      </c>
      <c r="H12" s="21" t="s">
        <v>125</v>
      </c>
      <c r="I12" s="30"/>
      <c r="J12" s="26"/>
      <c r="K12" s="29"/>
      <c r="L12" s="13" t="e">
        <f t="shared" si="0"/>
        <v>#N/A</v>
      </c>
      <c r="M12" s="10" t="e">
        <f>VLOOKUP(K12,Lijsten!$P$13:$Q$19,2,FALSE)</f>
        <v>#N/A</v>
      </c>
    </row>
    <row r="13" spans="1:13" ht="150" x14ac:dyDescent="0.25">
      <c r="A13" s="19" t="s">
        <v>85</v>
      </c>
      <c r="B13" s="19" t="s">
        <v>115</v>
      </c>
      <c r="C13" s="11" t="s">
        <v>116</v>
      </c>
      <c r="D13" s="13" t="s">
        <v>342</v>
      </c>
      <c r="E13" s="13" t="s">
        <v>117</v>
      </c>
      <c r="F13" s="13" t="s">
        <v>118</v>
      </c>
      <c r="G13" s="21" t="s">
        <v>119</v>
      </c>
      <c r="H13" s="21" t="s">
        <v>120</v>
      </c>
      <c r="I13" s="30"/>
      <c r="J13" s="26"/>
      <c r="K13" s="29"/>
      <c r="L13" s="13" t="e">
        <f t="shared" si="0"/>
        <v>#N/A</v>
      </c>
      <c r="M13" s="10" t="e">
        <f>VLOOKUP(K13,Lijsten!$P$13:$Q$19,2,FALSE)</f>
        <v>#N/A</v>
      </c>
    </row>
    <row r="14" spans="1:13" ht="240" x14ac:dyDescent="0.25">
      <c r="A14" s="19" t="s">
        <v>85</v>
      </c>
      <c r="B14" s="19" t="s">
        <v>115</v>
      </c>
      <c r="C14" s="11" t="s">
        <v>121</v>
      </c>
      <c r="D14" s="13" t="s">
        <v>122</v>
      </c>
      <c r="E14" s="13" t="s">
        <v>123</v>
      </c>
      <c r="F14" s="13" t="s">
        <v>124</v>
      </c>
      <c r="G14" s="21" t="s">
        <v>126</v>
      </c>
      <c r="H14" s="21" t="s">
        <v>127</v>
      </c>
      <c r="I14" s="30"/>
      <c r="J14" s="26"/>
      <c r="K14" s="29"/>
      <c r="L14" s="13" t="e">
        <f t="shared" si="0"/>
        <v>#N/A</v>
      </c>
      <c r="M14" s="10" t="e">
        <f>VLOOKUP(K14,Lijsten!$P$13:$Q$19,2,FALSE)</f>
        <v>#N/A</v>
      </c>
    </row>
    <row r="15" spans="1:13" x14ac:dyDescent="0.25">
      <c r="A15" s="19"/>
      <c r="B15" s="19"/>
      <c r="C15" s="11"/>
      <c r="G15" s="21"/>
      <c r="H15" s="21"/>
      <c r="J15" s="26"/>
      <c r="K15" s="21"/>
    </row>
    <row r="16" spans="1:13" x14ac:dyDescent="0.25">
      <c r="A16" s="19"/>
      <c r="B16" s="19"/>
      <c r="C16" s="11"/>
      <c r="G16" s="21"/>
      <c r="H16" s="21"/>
      <c r="J16" s="26"/>
      <c r="K16" s="21"/>
    </row>
    <row r="17" spans="1:11" x14ac:dyDescent="0.25">
      <c r="A17" s="19"/>
      <c r="B17" s="19"/>
      <c r="C17" s="11"/>
      <c r="G17" s="21"/>
      <c r="H17" s="21"/>
      <c r="J17" s="26"/>
      <c r="K17" s="21"/>
    </row>
  </sheetData>
  <sheetProtection algorithmName="SHA-512" hashValue="ea6UufkqatJD+lVVBo1P26oGXochOtqqbZII81BQpiQO1C9zvJe+Bw9omDRWrC4xSFYmAgiSZrMl8ZP79oyd5A==" saltValue="H/oxtZ3+NYutFAna1xvaMQ==" spinCount="100000" sheet="1" objects="1" scenarios="1" selectLockedCells="1"/>
  <mergeCells count="1">
    <mergeCell ref="C2:H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7C02AC3-72F5-4BAA-A961-E00B232FA684}">
          <x14:formula1>
            <xm:f>Lijsten!$P$13:$P$19</xm:f>
          </x14:formula1>
          <xm:sqref>K4:K17</xm:sqref>
        </x14:dataValidation>
        <x14:dataValidation type="list" allowBlank="1" showInputMessage="1" showErrorMessage="1" xr:uid="{B0CDC28D-3D3B-4233-B956-84314A351228}">
          <x14:formula1>
            <xm:f>Lijsten!$C$41:$C$50</xm:f>
          </x14:formula1>
          <xm:sqref>I4:I14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C7660-4B78-41DC-8DC9-AEC2A8E90F7E}">
  <dimension ref="A1:K19"/>
  <sheetViews>
    <sheetView workbookViewId="0">
      <selection activeCell="J4" activeCellId="1" sqref="H4 J4"/>
    </sheetView>
  </sheetViews>
  <sheetFormatPr defaultColWidth="8.7109375" defaultRowHeight="15" x14ac:dyDescent="0.25"/>
  <cols>
    <col min="1" max="1" width="22.5703125" style="16" customWidth="1"/>
    <col min="2" max="2" width="26.140625" style="9" customWidth="1"/>
    <col min="3" max="5" width="26.42578125" style="13" customWidth="1"/>
    <col min="6" max="7" width="26.140625" style="13" customWidth="1"/>
    <col min="8" max="8" width="17.42578125" style="22" customWidth="1"/>
    <col min="9" max="9" width="8.7109375" style="10"/>
    <col min="10" max="10" width="26.28515625" style="10" customWidth="1"/>
    <col min="11" max="11" width="26.28515625" style="13" customWidth="1"/>
    <col min="12" max="16384" width="8.7109375" style="10"/>
  </cols>
  <sheetData>
    <row r="1" spans="1:11" x14ac:dyDescent="0.25">
      <c r="B1" s="8"/>
      <c r="C1" s="17"/>
      <c r="D1" s="17"/>
      <c r="E1" s="17"/>
      <c r="F1" s="17"/>
      <c r="G1" s="17"/>
      <c r="H1" s="18"/>
      <c r="I1" s="7"/>
      <c r="J1" s="7"/>
      <c r="K1" s="17"/>
    </row>
    <row r="2" spans="1:11" ht="30" x14ac:dyDescent="0.25">
      <c r="B2" s="39" t="s">
        <v>331</v>
      </c>
      <c r="C2" s="39"/>
      <c r="D2" s="39"/>
      <c r="E2" s="39"/>
      <c r="F2" s="39"/>
      <c r="G2" s="39"/>
      <c r="H2" s="18"/>
      <c r="I2" s="7"/>
      <c r="J2" s="17" t="s">
        <v>370</v>
      </c>
      <c r="K2" s="28"/>
    </row>
    <row r="3" spans="1:11" ht="30" x14ac:dyDescent="0.25">
      <c r="B3" s="8" t="s">
        <v>329</v>
      </c>
      <c r="C3" s="17" t="s">
        <v>0</v>
      </c>
      <c r="D3" s="17" t="s">
        <v>4</v>
      </c>
      <c r="E3" s="17" t="s">
        <v>5</v>
      </c>
      <c r="F3" s="17" t="s">
        <v>2</v>
      </c>
      <c r="G3" s="17" t="s">
        <v>7</v>
      </c>
      <c r="H3" s="18" t="s">
        <v>330</v>
      </c>
      <c r="I3" s="7"/>
      <c r="J3" s="7" t="s">
        <v>3</v>
      </c>
      <c r="K3" s="17" t="s">
        <v>333</v>
      </c>
    </row>
    <row r="4" spans="1:11" ht="405.95" customHeight="1" x14ac:dyDescent="0.25">
      <c r="A4" s="19"/>
      <c r="B4" s="11" t="s">
        <v>234</v>
      </c>
      <c r="C4" s="13" t="s">
        <v>235</v>
      </c>
      <c r="D4" s="13">
        <v>0</v>
      </c>
      <c r="E4" s="13" t="s">
        <v>236</v>
      </c>
      <c r="F4" s="21" t="s">
        <v>326</v>
      </c>
      <c r="G4" s="21" t="s">
        <v>327</v>
      </c>
      <c r="H4" s="30"/>
      <c r="I4" s="25"/>
      <c r="J4" s="29"/>
    </row>
    <row r="5" spans="1:11" ht="130.5" customHeight="1" x14ac:dyDescent="0.25">
      <c r="A5" s="19"/>
      <c r="B5" s="11"/>
      <c r="F5" s="21"/>
      <c r="G5" s="21"/>
      <c r="I5" s="25"/>
      <c r="J5" s="21"/>
    </row>
    <row r="6" spans="1:11" x14ac:dyDescent="0.25">
      <c r="A6" s="19"/>
      <c r="B6" s="20"/>
      <c r="F6" s="21"/>
      <c r="G6" s="21"/>
      <c r="I6" s="25"/>
      <c r="J6" s="21"/>
    </row>
    <row r="7" spans="1:11" x14ac:dyDescent="0.25">
      <c r="A7" s="19"/>
      <c r="B7" s="20"/>
      <c r="F7" s="21"/>
      <c r="G7" s="21"/>
      <c r="I7" s="25"/>
      <c r="J7" s="21"/>
    </row>
    <row r="8" spans="1:11" x14ac:dyDescent="0.25">
      <c r="A8" s="19"/>
      <c r="B8" s="20"/>
      <c r="F8" s="21"/>
      <c r="G8" s="21"/>
      <c r="I8" s="26"/>
      <c r="J8" s="21"/>
    </row>
    <row r="9" spans="1:11" x14ac:dyDescent="0.25">
      <c r="I9" s="26"/>
      <c r="J9" s="21"/>
    </row>
    <row r="10" spans="1:11" x14ac:dyDescent="0.25">
      <c r="I10" s="26"/>
      <c r="J10" s="21"/>
    </row>
    <row r="11" spans="1:11" x14ac:dyDescent="0.25">
      <c r="I11" s="26"/>
      <c r="J11" s="21"/>
    </row>
    <row r="12" spans="1:11" x14ac:dyDescent="0.25">
      <c r="I12" s="26"/>
      <c r="J12" s="21"/>
    </row>
    <row r="13" spans="1:11" x14ac:dyDescent="0.25">
      <c r="I13" s="26"/>
      <c r="J13" s="21"/>
    </row>
    <row r="14" spans="1:11" x14ac:dyDescent="0.25">
      <c r="I14" s="26"/>
      <c r="J14" s="21"/>
    </row>
    <row r="15" spans="1:11" x14ac:dyDescent="0.25">
      <c r="I15" s="26"/>
      <c r="J15" s="21"/>
    </row>
    <row r="16" spans="1:11" x14ac:dyDescent="0.25">
      <c r="I16" s="26"/>
      <c r="J16" s="21"/>
    </row>
    <row r="17" spans="9:10" x14ac:dyDescent="0.25">
      <c r="I17" s="26"/>
      <c r="J17" s="21"/>
    </row>
    <row r="18" spans="9:10" x14ac:dyDescent="0.25">
      <c r="I18" s="26"/>
      <c r="J18" s="21"/>
    </row>
    <row r="19" spans="9:10" x14ac:dyDescent="0.25">
      <c r="I19" s="26"/>
      <c r="J19" s="21"/>
    </row>
  </sheetData>
  <sheetProtection algorithmName="SHA-512" hashValue="Ee5oVfpf4GG64M9QAUQC2/xMeB71YYQYZvlYZORrl70g/9SembeZewk5eUVDyy6cH/M38TcITbRGvTcKOTRdQw==" saltValue="rnxTaJGCokIHjQnpWFumAg==" spinCount="100000" sheet="1" objects="1" scenarios="1" selectLockedCells="1"/>
  <mergeCells count="1">
    <mergeCell ref="B2:G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492EF0BC-81C9-4BF1-B762-1DB8FA6149A7}">
          <x14:formula1>
            <xm:f>Lijsten!$P$13:$P$19</xm:f>
          </x14:formula1>
          <xm:sqref>J4:J19</xm:sqref>
        </x14:dataValidation>
        <x14:dataValidation type="list" allowBlank="1" showInputMessage="1" showErrorMessage="1" xr:uid="{1FEE36FF-CF8D-4719-9C78-A66BD8BBC2FD}">
          <x14:formula1>
            <xm:f>Lijsten!$C$41:$C$50</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B4E2C-402D-473A-906A-C3472E285A94}">
  <dimension ref="A1:K19"/>
  <sheetViews>
    <sheetView topLeftCell="A5" workbookViewId="0">
      <selection activeCell="J5" activeCellId="1" sqref="H4:H5 J4:J5"/>
    </sheetView>
  </sheetViews>
  <sheetFormatPr defaultColWidth="8.7109375" defaultRowHeight="15" x14ac:dyDescent="0.25"/>
  <cols>
    <col min="1" max="1" width="22.5703125" style="16" customWidth="1"/>
    <col min="2" max="2" width="26.140625" style="9" customWidth="1"/>
    <col min="3" max="5" width="26.42578125" style="13" customWidth="1"/>
    <col min="6" max="7" width="26.140625" style="13" customWidth="1"/>
    <col min="8" max="8" width="17.42578125" style="22" customWidth="1"/>
    <col min="9" max="9" width="8.7109375" style="10"/>
    <col min="10" max="10" width="26.28515625" style="10" customWidth="1"/>
    <col min="11" max="11" width="26.28515625" style="13" customWidth="1"/>
    <col min="12" max="16384" width="8.7109375" style="10"/>
  </cols>
  <sheetData>
    <row r="1" spans="1:11" x14ac:dyDescent="0.25">
      <c r="B1" s="8"/>
      <c r="C1" s="17"/>
      <c r="D1" s="17"/>
      <c r="E1" s="17"/>
      <c r="F1" s="17"/>
      <c r="G1" s="17"/>
      <c r="H1" s="18"/>
      <c r="I1" s="7"/>
      <c r="J1" s="7"/>
      <c r="K1" s="17"/>
    </row>
    <row r="2" spans="1:11" ht="30" x14ac:dyDescent="0.25">
      <c r="B2" s="39" t="s">
        <v>331</v>
      </c>
      <c r="C2" s="39"/>
      <c r="D2" s="39"/>
      <c r="E2" s="39"/>
      <c r="F2" s="39"/>
      <c r="G2" s="39"/>
      <c r="H2" s="18"/>
      <c r="I2" s="7"/>
      <c r="J2" s="17" t="s">
        <v>371</v>
      </c>
      <c r="K2" s="28"/>
    </row>
    <row r="3" spans="1:11" ht="30" x14ac:dyDescent="0.25">
      <c r="A3" s="16" t="s">
        <v>332</v>
      </c>
      <c r="B3" s="8" t="s">
        <v>329</v>
      </c>
      <c r="C3" s="17" t="s">
        <v>0</v>
      </c>
      <c r="D3" s="17" t="s">
        <v>4</v>
      </c>
      <c r="E3" s="17" t="s">
        <v>5</v>
      </c>
      <c r="F3" s="17" t="s">
        <v>2</v>
      </c>
      <c r="G3" s="17" t="s">
        <v>7</v>
      </c>
      <c r="H3" s="18" t="s">
        <v>330</v>
      </c>
      <c r="I3" s="7"/>
      <c r="J3" s="7" t="s">
        <v>3</v>
      </c>
      <c r="K3" s="17" t="s">
        <v>333</v>
      </c>
    </row>
    <row r="4" spans="1:11" ht="409.5" x14ac:dyDescent="0.25">
      <c r="A4" s="19" t="s">
        <v>140</v>
      </c>
      <c r="B4" s="11" t="s">
        <v>179</v>
      </c>
      <c r="C4" s="13" t="s">
        <v>347</v>
      </c>
      <c r="D4" s="13">
        <v>0</v>
      </c>
      <c r="E4" s="13" t="s">
        <v>178</v>
      </c>
      <c r="F4" s="21" t="s">
        <v>180</v>
      </c>
      <c r="G4" s="21" t="s">
        <v>377</v>
      </c>
      <c r="H4" s="30"/>
      <c r="I4" s="25"/>
      <c r="J4" s="29"/>
    </row>
    <row r="5" spans="1:11" ht="130.5" customHeight="1" x14ac:dyDescent="0.25">
      <c r="A5" s="19" t="s">
        <v>230</v>
      </c>
      <c r="B5" s="11" t="s">
        <v>231</v>
      </c>
      <c r="C5" s="13" t="s">
        <v>232</v>
      </c>
      <c r="D5" s="13">
        <v>0</v>
      </c>
      <c r="E5" s="13">
        <v>0</v>
      </c>
      <c r="F5" s="21" t="s">
        <v>195</v>
      </c>
      <c r="G5" s="21" t="s">
        <v>196</v>
      </c>
      <c r="H5" s="30"/>
      <c r="I5" s="25"/>
      <c r="J5" s="29"/>
    </row>
    <row r="6" spans="1:11" x14ac:dyDescent="0.25">
      <c r="A6" s="19"/>
      <c r="B6" s="20"/>
      <c r="F6" s="21"/>
      <c r="G6" s="21"/>
      <c r="I6" s="25"/>
      <c r="J6" s="21"/>
    </row>
    <row r="7" spans="1:11" x14ac:dyDescent="0.25">
      <c r="A7" s="19"/>
      <c r="B7" s="20"/>
      <c r="F7" s="21"/>
      <c r="G7" s="21"/>
      <c r="I7" s="25"/>
      <c r="J7" s="21"/>
    </row>
    <row r="8" spans="1:11" x14ac:dyDescent="0.25">
      <c r="A8" s="19"/>
      <c r="B8" s="20"/>
      <c r="F8" s="21"/>
      <c r="G8" s="21"/>
      <c r="I8" s="26"/>
      <c r="J8" s="21"/>
    </row>
    <row r="9" spans="1:11" x14ac:dyDescent="0.25">
      <c r="I9" s="26"/>
      <c r="J9" s="21"/>
    </row>
    <row r="10" spans="1:11" x14ac:dyDescent="0.25">
      <c r="I10" s="26"/>
      <c r="J10" s="21"/>
    </row>
    <row r="11" spans="1:11" x14ac:dyDescent="0.25">
      <c r="I11" s="26"/>
      <c r="J11" s="21"/>
    </row>
    <row r="12" spans="1:11" x14ac:dyDescent="0.25">
      <c r="I12" s="26"/>
      <c r="J12" s="21"/>
    </row>
    <row r="13" spans="1:11" x14ac:dyDescent="0.25">
      <c r="I13" s="26"/>
      <c r="J13" s="21"/>
    </row>
    <row r="14" spans="1:11" x14ac:dyDescent="0.25">
      <c r="I14" s="26"/>
      <c r="J14" s="21"/>
    </row>
    <row r="15" spans="1:11" x14ac:dyDescent="0.25">
      <c r="I15" s="26"/>
      <c r="J15" s="21"/>
    </row>
    <row r="16" spans="1:11" x14ac:dyDescent="0.25">
      <c r="I16" s="26"/>
      <c r="J16" s="21"/>
    </row>
    <row r="17" spans="9:10" x14ac:dyDescent="0.25">
      <c r="I17" s="26"/>
      <c r="J17" s="21"/>
    </row>
    <row r="18" spans="9:10" x14ac:dyDescent="0.25">
      <c r="I18" s="26"/>
      <c r="J18" s="21"/>
    </row>
    <row r="19" spans="9:10" x14ac:dyDescent="0.25">
      <c r="I19" s="26"/>
      <c r="J19" s="21"/>
    </row>
  </sheetData>
  <sheetProtection algorithmName="SHA-512" hashValue="7i9LCFithR9QQrhzBBonJBDjgF4ZZcO9ONexAFjLi66qkQ5QKHwB8QAKCQ4lWGYrbX9arLoSO7AaeuCqXSpGuA==" saltValue="YdBPtrp0kVsI498ClSMgIg==" spinCount="100000" sheet="1" objects="1" scenarios="1" selectLockedCells="1"/>
  <mergeCells count="1">
    <mergeCell ref="B2:G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A84F752-CA5A-4261-8A56-3A29EB2F7CC4}">
          <x14:formula1>
            <xm:f>Lijsten!$P$13:$P$19</xm:f>
          </x14:formula1>
          <xm:sqref>J4:J19</xm:sqref>
        </x14:dataValidation>
        <x14:dataValidation type="list" allowBlank="1" showInputMessage="1" showErrorMessage="1" xr:uid="{D0DA81A7-4185-4E8E-A8F2-2F0E042DA154}">
          <x14:formula1>
            <xm:f>Lijsten!$C$41:$C$50</xm:f>
          </x14:formula1>
          <xm:sqref>H4:H5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A8AE-F8ED-4BAD-B22B-65813180BA55}">
  <dimension ref="A1:L19"/>
  <sheetViews>
    <sheetView topLeftCell="A4" workbookViewId="0">
      <selection activeCell="K4" sqref="K4"/>
    </sheetView>
  </sheetViews>
  <sheetFormatPr defaultColWidth="8.7109375" defaultRowHeight="15" x14ac:dyDescent="0.25"/>
  <cols>
    <col min="1" max="2" width="22.5703125" style="16" customWidth="1"/>
    <col min="3" max="3" width="26.140625" style="13" customWidth="1"/>
    <col min="4" max="6" width="26.42578125" style="13" customWidth="1"/>
    <col min="7" max="8" width="26.140625" style="13" customWidth="1"/>
    <col min="9" max="9" width="17.42578125" style="22" customWidth="1"/>
    <col min="10" max="10" width="8.7109375" style="10"/>
    <col min="11" max="12" width="26.28515625" style="13" customWidth="1"/>
    <col min="13" max="16384" width="8.7109375" style="10"/>
  </cols>
  <sheetData>
    <row r="1" spans="1:12" x14ac:dyDescent="0.25">
      <c r="C1" s="7"/>
      <c r="D1" s="7"/>
      <c r="E1" s="7"/>
      <c r="F1" s="7"/>
      <c r="G1" s="7"/>
      <c r="H1" s="7"/>
      <c r="I1" s="23"/>
      <c r="J1" s="7"/>
      <c r="K1" s="7"/>
      <c r="L1" s="7"/>
    </row>
    <row r="2" spans="1:12" ht="30" x14ac:dyDescent="0.25">
      <c r="C2" s="40"/>
      <c r="D2" s="40"/>
      <c r="E2" s="40"/>
      <c r="F2" s="40"/>
      <c r="G2" s="40"/>
      <c r="H2" s="40"/>
      <c r="I2" s="23"/>
      <c r="J2" s="7"/>
      <c r="K2" s="24" t="s">
        <v>370</v>
      </c>
      <c r="L2" s="7"/>
    </row>
    <row r="3" spans="1:12" ht="30" x14ac:dyDescent="0.25">
      <c r="A3" s="16" t="s">
        <v>332</v>
      </c>
      <c r="B3" s="16" t="s">
        <v>334</v>
      </c>
      <c r="C3" s="7" t="s">
        <v>329</v>
      </c>
      <c r="D3" s="7" t="s">
        <v>0</v>
      </c>
      <c r="E3" s="7" t="s">
        <v>4</v>
      </c>
      <c r="F3" s="7" t="s">
        <v>5</v>
      </c>
      <c r="G3" s="7" t="s">
        <v>2</v>
      </c>
      <c r="H3" s="7" t="s">
        <v>7</v>
      </c>
      <c r="I3" s="23" t="s">
        <v>330</v>
      </c>
      <c r="J3" s="7"/>
      <c r="K3" s="7" t="s">
        <v>3</v>
      </c>
      <c r="L3" s="7" t="s">
        <v>333</v>
      </c>
    </row>
    <row r="4" spans="1:12" ht="225" x14ac:dyDescent="0.25">
      <c r="A4" s="19" t="s">
        <v>140</v>
      </c>
      <c r="B4" s="19" t="s">
        <v>141</v>
      </c>
      <c r="C4" s="11" t="s">
        <v>142</v>
      </c>
      <c r="D4" s="13" t="s">
        <v>143</v>
      </c>
      <c r="E4" s="13" t="s">
        <v>144</v>
      </c>
      <c r="F4" s="13" t="s">
        <v>145</v>
      </c>
      <c r="G4" s="21" t="s">
        <v>147</v>
      </c>
      <c r="H4" s="21" t="s">
        <v>148</v>
      </c>
      <c r="I4" s="30"/>
      <c r="J4" s="25"/>
      <c r="K4" s="29"/>
    </row>
    <row r="5" spans="1:12" ht="210" x14ac:dyDescent="0.25">
      <c r="A5" s="19" t="s">
        <v>140</v>
      </c>
      <c r="B5" s="19" t="s">
        <v>141</v>
      </c>
      <c r="C5" s="11" t="s">
        <v>150</v>
      </c>
      <c r="D5" s="13" t="s">
        <v>151</v>
      </c>
      <c r="E5" s="13">
        <v>0</v>
      </c>
      <c r="F5" s="13" t="s">
        <v>152</v>
      </c>
      <c r="G5" s="21" t="s">
        <v>147</v>
      </c>
      <c r="H5" s="21" t="s">
        <v>148</v>
      </c>
      <c r="I5" s="30"/>
      <c r="J5" s="25"/>
      <c r="K5" s="29"/>
    </row>
    <row r="6" spans="1:12" ht="210" x14ac:dyDescent="0.25">
      <c r="A6" s="19" t="s">
        <v>140</v>
      </c>
      <c r="B6" s="19" t="s">
        <v>141</v>
      </c>
      <c r="C6" s="11" t="s">
        <v>153</v>
      </c>
      <c r="D6" s="13" t="s">
        <v>154</v>
      </c>
      <c r="E6" s="13" t="s">
        <v>155</v>
      </c>
      <c r="F6" s="13" t="s">
        <v>378</v>
      </c>
      <c r="G6" s="21" t="s">
        <v>147</v>
      </c>
      <c r="H6" s="21" t="s">
        <v>148</v>
      </c>
      <c r="I6" s="30"/>
      <c r="J6" s="25"/>
      <c r="K6" s="29"/>
    </row>
    <row r="7" spans="1:12" ht="409.5" x14ac:dyDescent="0.25">
      <c r="A7" s="19" t="s">
        <v>140</v>
      </c>
      <c r="B7" s="19" t="s">
        <v>156</v>
      </c>
      <c r="C7" s="11" t="s">
        <v>157</v>
      </c>
      <c r="D7" s="13" t="s">
        <v>345</v>
      </c>
      <c r="E7" s="13" t="s">
        <v>158</v>
      </c>
      <c r="F7" s="13" t="s">
        <v>159</v>
      </c>
      <c r="G7" s="21" t="s">
        <v>160</v>
      </c>
      <c r="H7" s="21" t="s">
        <v>379</v>
      </c>
      <c r="I7" s="30"/>
      <c r="J7" s="25"/>
      <c r="K7" s="29"/>
    </row>
    <row r="8" spans="1:12" ht="203.1" customHeight="1" x14ac:dyDescent="0.25">
      <c r="A8" s="19" t="s">
        <v>140</v>
      </c>
      <c r="B8" s="19" t="s">
        <v>156</v>
      </c>
      <c r="C8" s="11" t="s">
        <v>161</v>
      </c>
      <c r="D8" s="13" t="s">
        <v>162</v>
      </c>
      <c r="E8" s="13" t="s">
        <v>163</v>
      </c>
      <c r="F8" s="13" t="s">
        <v>164</v>
      </c>
      <c r="G8" s="21" t="s">
        <v>119</v>
      </c>
      <c r="H8" s="21" t="s">
        <v>113</v>
      </c>
      <c r="I8" s="30"/>
      <c r="J8" s="26"/>
      <c r="K8" s="29"/>
    </row>
    <row r="9" spans="1:12" ht="180" x14ac:dyDescent="0.25">
      <c r="A9" s="19" t="s">
        <v>140</v>
      </c>
      <c r="B9" s="19" t="s">
        <v>166</v>
      </c>
      <c r="C9" s="11" t="s">
        <v>167</v>
      </c>
      <c r="D9" s="13" t="s">
        <v>346</v>
      </c>
      <c r="E9" s="13" t="s">
        <v>168</v>
      </c>
      <c r="F9" s="13" t="s">
        <v>169</v>
      </c>
      <c r="G9" s="21" t="s">
        <v>340</v>
      </c>
      <c r="H9" s="21" t="s">
        <v>341</v>
      </c>
      <c r="I9" s="30"/>
      <c r="J9" s="26"/>
      <c r="K9" s="29"/>
    </row>
    <row r="10" spans="1:12" ht="203.1" customHeight="1" x14ac:dyDescent="0.25">
      <c r="A10" s="19" t="s">
        <v>140</v>
      </c>
      <c r="B10" s="19" t="s">
        <v>171</v>
      </c>
      <c r="C10" s="11" t="s">
        <v>172</v>
      </c>
      <c r="D10" s="13" t="s">
        <v>173</v>
      </c>
      <c r="E10" s="13" t="s">
        <v>174</v>
      </c>
      <c r="F10" s="13" t="s">
        <v>175</v>
      </c>
      <c r="G10" s="21" t="s">
        <v>176</v>
      </c>
      <c r="H10" s="21" t="s">
        <v>177</v>
      </c>
      <c r="I10" s="30"/>
      <c r="J10" s="26"/>
      <c r="K10" s="29"/>
    </row>
    <row r="11" spans="1:12" ht="409.5" x14ac:dyDescent="0.25">
      <c r="A11" s="19" t="s">
        <v>181</v>
      </c>
      <c r="B11" s="19" t="s">
        <v>182</v>
      </c>
      <c r="C11" s="11" t="s">
        <v>183</v>
      </c>
      <c r="D11" s="13" t="s">
        <v>184</v>
      </c>
      <c r="E11" s="13" t="s">
        <v>380</v>
      </c>
      <c r="F11" s="13" t="s">
        <v>185</v>
      </c>
      <c r="G11" s="21" t="s">
        <v>319</v>
      </c>
      <c r="H11" s="21" t="s">
        <v>313</v>
      </c>
      <c r="I11" s="30"/>
      <c r="J11" s="26"/>
      <c r="K11" s="29"/>
    </row>
    <row r="12" spans="1:12" ht="409.5" x14ac:dyDescent="0.25">
      <c r="A12" s="19" t="s">
        <v>181</v>
      </c>
      <c r="B12" s="19" t="s">
        <v>187</v>
      </c>
      <c r="C12" s="11" t="s">
        <v>188</v>
      </c>
      <c r="D12" s="13" t="s">
        <v>348</v>
      </c>
      <c r="E12" s="13" t="s">
        <v>381</v>
      </c>
      <c r="F12" s="13" t="s">
        <v>382</v>
      </c>
      <c r="G12" s="21" t="s">
        <v>320</v>
      </c>
      <c r="H12" s="21" t="s">
        <v>321</v>
      </c>
      <c r="I12" s="30"/>
      <c r="J12" s="26"/>
      <c r="K12" s="29"/>
    </row>
    <row r="13" spans="1:12" ht="203.1" customHeight="1" x14ac:dyDescent="0.25">
      <c r="A13" s="19" t="s">
        <v>190</v>
      </c>
      <c r="B13" s="19" t="s">
        <v>191</v>
      </c>
      <c r="C13" s="11" t="s">
        <v>192</v>
      </c>
      <c r="D13" s="13" t="s">
        <v>193</v>
      </c>
      <c r="E13" s="13" t="s">
        <v>383</v>
      </c>
      <c r="F13" s="13" t="s">
        <v>384</v>
      </c>
      <c r="G13" s="21" t="s">
        <v>322</v>
      </c>
      <c r="H13" s="21" t="s">
        <v>323</v>
      </c>
      <c r="I13" s="30"/>
      <c r="J13" s="26"/>
      <c r="K13" s="29"/>
    </row>
    <row r="14" spans="1:12" ht="375" x14ac:dyDescent="0.25">
      <c r="A14" s="19" t="s">
        <v>190</v>
      </c>
      <c r="B14" s="19" t="s">
        <v>197</v>
      </c>
      <c r="C14" s="11" t="s">
        <v>198</v>
      </c>
      <c r="D14" s="13" t="s">
        <v>349</v>
      </c>
      <c r="E14" s="13" t="s">
        <v>385</v>
      </c>
      <c r="F14" s="13">
        <v>0</v>
      </c>
      <c r="G14" s="21" t="s">
        <v>195</v>
      </c>
      <c r="H14" s="21" t="s">
        <v>196</v>
      </c>
      <c r="I14" s="30"/>
      <c r="J14" s="26"/>
      <c r="K14" s="29"/>
    </row>
    <row r="15" spans="1:12" ht="315" x14ac:dyDescent="0.25">
      <c r="A15" s="19" t="s">
        <v>201</v>
      </c>
      <c r="B15" s="19" t="s">
        <v>202</v>
      </c>
      <c r="C15" s="11" t="s">
        <v>203</v>
      </c>
      <c r="D15" s="13" t="s">
        <v>350</v>
      </c>
      <c r="E15" s="13" t="s">
        <v>204</v>
      </c>
      <c r="F15" s="13" t="s">
        <v>205</v>
      </c>
      <c r="G15" s="21" t="s">
        <v>324</v>
      </c>
      <c r="H15" s="21" t="s">
        <v>325</v>
      </c>
      <c r="I15" s="30"/>
      <c r="J15" s="26"/>
      <c r="K15" s="29"/>
    </row>
    <row r="16" spans="1:12" ht="135" x14ac:dyDescent="0.25">
      <c r="A16" s="19" t="s">
        <v>201</v>
      </c>
      <c r="B16" s="19" t="s">
        <v>202</v>
      </c>
      <c r="C16" s="11" t="s">
        <v>207</v>
      </c>
      <c r="D16" s="13" t="s">
        <v>208</v>
      </c>
      <c r="E16" s="13">
        <v>0</v>
      </c>
      <c r="F16" s="13" t="s">
        <v>209</v>
      </c>
      <c r="G16" s="21" t="s">
        <v>210</v>
      </c>
      <c r="H16" s="21" t="s">
        <v>211</v>
      </c>
      <c r="I16" s="30"/>
      <c r="J16" s="26"/>
      <c r="K16" s="29"/>
    </row>
    <row r="17" spans="1:11" ht="270" x14ac:dyDescent="0.25">
      <c r="A17" s="19" t="s">
        <v>201</v>
      </c>
      <c r="B17" s="19" t="s">
        <v>212</v>
      </c>
      <c r="C17" s="11" t="s">
        <v>213</v>
      </c>
      <c r="D17" s="13" t="s">
        <v>214</v>
      </c>
      <c r="E17" s="13" t="s">
        <v>215</v>
      </c>
      <c r="F17" s="13" t="s">
        <v>216</v>
      </c>
      <c r="G17" s="21" t="s">
        <v>217</v>
      </c>
      <c r="H17" s="21" t="s">
        <v>218</v>
      </c>
      <c r="I17" s="30"/>
      <c r="J17" s="26"/>
      <c r="K17" s="29"/>
    </row>
    <row r="18" spans="1:11" ht="240" x14ac:dyDescent="0.25">
      <c r="A18" s="19" t="s">
        <v>201</v>
      </c>
      <c r="B18" s="19" t="s">
        <v>219</v>
      </c>
      <c r="C18" s="11" t="s">
        <v>220</v>
      </c>
      <c r="D18" s="13" t="s">
        <v>221</v>
      </c>
      <c r="E18" s="13">
        <v>0</v>
      </c>
      <c r="F18" s="13" t="s">
        <v>222</v>
      </c>
      <c r="G18" s="21" t="s">
        <v>223</v>
      </c>
      <c r="H18" s="21" t="s">
        <v>224</v>
      </c>
      <c r="I18" s="30"/>
      <c r="J18" s="26"/>
      <c r="K18" s="29"/>
    </row>
    <row r="19" spans="1:11" ht="165" x14ac:dyDescent="0.25">
      <c r="A19" s="19" t="s">
        <v>225</v>
      </c>
      <c r="B19" s="19" t="s">
        <v>226</v>
      </c>
      <c r="C19" s="11" t="s">
        <v>227</v>
      </c>
      <c r="D19" s="13" t="s">
        <v>228</v>
      </c>
      <c r="E19" s="13" t="s">
        <v>229</v>
      </c>
      <c r="F19" s="13">
        <v>0</v>
      </c>
      <c r="G19" s="21" t="s">
        <v>195</v>
      </c>
      <c r="H19" s="21" t="s">
        <v>196</v>
      </c>
      <c r="I19" s="30"/>
      <c r="J19" s="26"/>
      <c r="K19" s="29"/>
    </row>
  </sheetData>
  <sheetProtection algorithmName="SHA-512" hashValue="BlC3bCXg3AFbeOoCkMydQxxdVt9KAkraR1x83ylIDE/2DsxNJz9Ca4q8xV5rJ4B8IUq6hBrOakHCrO13GWTLkw==" saltValue="ygKGuPRf94SgT9U7QBHlFg==" spinCount="100000" sheet="1" objects="1" scenarios="1" selectLockedCells="1"/>
  <mergeCells count="1">
    <mergeCell ref="C2:H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B04B8A1-79BE-4F5D-BDFE-9707BEA86830}">
          <x14:formula1>
            <xm:f>Lijsten!$P$13:$P$19</xm:f>
          </x14:formula1>
          <xm:sqref>K4:K19</xm:sqref>
        </x14:dataValidation>
        <x14:dataValidation type="list" allowBlank="1" showInputMessage="1" showErrorMessage="1" xr:uid="{98357163-53DC-4910-88BB-33FB7F7F9185}">
          <x14:formula1>
            <xm:f>Lijsten!$C$41:$C$50</xm:f>
          </x14:formula1>
          <xm:sqref>I4:I19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1F9FA-EA3A-4815-BBA3-B8A36F9FA865}">
  <dimension ref="A1:M19"/>
  <sheetViews>
    <sheetView topLeftCell="A4" zoomScale="85" zoomScaleNormal="85" workbookViewId="0">
      <selection activeCell="I5" sqref="I5"/>
    </sheetView>
  </sheetViews>
  <sheetFormatPr defaultColWidth="8.7109375" defaultRowHeight="15" x14ac:dyDescent="0.25"/>
  <cols>
    <col min="1" max="2" width="22.5703125" style="16" customWidth="1"/>
    <col min="3" max="3" width="26.140625" style="13" customWidth="1"/>
    <col min="4" max="6" width="26.42578125" style="13" customWidth="1"/>
    <col min="7" max="8" width="26.140625" style="13" customWidth="1"/>
    <col min="9" max="9" width="17.42578125" style="22" customWidth="1"/>
    <col min="10" max="10" width="8.7109375" style="10"/>
    <col min="11" max="11" width="26.28515625" style="13" customWidth="1"/>
    <col min="12" max="12" width="26.28515625" style="33" customWidth="1"/>
    <col min="13" max="16384" width="8.7109375" style="10"/>
  </cols>
  <sheetData>
    <row r="1" spans="1:13" x14ac:dyDescent="0.25">
      <c r="C1" s="7"/>
      <c r="D1" s="7"/>
      <c r="E1" s="7"/>
      <c r="F1" s="7"/>
      <c r="G1" s="7"/>
      <c r="H1" s="7"/>
      <c r="I1" s="23"/>
      <c r="J1" s="7"/>
      <c r="K1" s="7"/>
      <c r="L1" s="32"/>
    </row>
    <row r="2" spans="1:13" ht="30" x14ac:dyDescent="0.25">
      <c r="C2" s="40"/>
      <c r="D2" s="40"/>
      <c r="E2" s="40"/>
      <c r="F2" s="40"/>
      <c r="G2" s="40"/>
      <c r="H2" s="40"/>
      <c r="I2" s="23"/>
      <c r="J2" s="7"/>
      <c r="K2" s="24" t="s">
        <v>370</v>
      </c>
      <c r="L2" s="32"/>
    </row>
    <row r="3" spans="1:13" ht="30" x14ac:dyDescent="0.25">
      <c r="A3" s="16" t="s">
        <v>332</v>
      </c>
      <c r="B3" s="16" t="s">
        <v>334</v>
      </c>
      <c r="C3" s="7" t="s">
        <v>329</v>
      </c>
      <c r="D3" s="7" t="s">
        <v>0</v>
      </c>
      <c r="E3" s="7" t="s">
        <v>4</v>
      </c>
      <c r="F3" s="7" t="s">
        <v>5</v>
      </c>
      <c r="G3" s="7" t="s">
        <v>2</v>
      </c>
      <c r="H3" s="7" t="s">
        <v>7</v>
      </c>
      <c r="I3" s="23" t="s">
        <v>330</v>
      </c>
      <c r="J3" s="7"/>
      <c r="K3" s="7" t="s">
        <v>3</v>
      </c>
      <c r="L3" s="32" t="s">
        <v>333</v>
      </c>
    </row>
    <row r="4" spans="1:13" ht="150" x14ac:dyDescent="0.25">
      <c r="A4" s="19" t="s">
        <v>239</v>
      </c>
      <c r="B4" s="19" t="s">
        <v>240</v>
      </c>
      <c r="C4" s="11" t="s">
        <v>241</v>
      </c>
      <c r="D4" s="13" t="s">
        <v>242</v>
      </c>
      <c r="E4" s="13" t="s">
        <v>243</v>
      </c>
      <c r="F4" s="13" t="s">
        <v>244</v>
      </c>
      <c r="G4" s="21" t="s">
        <v>241</v>
      </c>
      <c r="H4" s="21" t="s">
        <v>386</v>
      </c>
      <c r="I4" s="30"/>
      <c r="J4" s="25"/>
      <c r="K4" s="29"/>
      <c r="L4" s="33" t="e">
        <f t="shared" ref="L4:L12" si="0">I4+M4</f>
        <v>#N/A</v>
      </c>
      <c r="M4" s="10" t="e">
        <f>VLOOKUP(K4,Lijsten!$P$13:$Q$19,2,FALSE)</f>
        <v>#N/A</v>
      </c>
    </row>
    <row r="5" spans="1:13" ht="135" x14ac:dyDescent="0.25">
      <c r="A5" s="19" t="s">
        <v>239</v>
      </c>
      <c r="B5" s="19" t="s">
        <v>240</v>
      </c>
      <c r="C5" s="11" t="s">
        <v>361</v>
      </c>
      <c r="D5" s="13" t="s">
        <v>362</v>
      </c>
      <c r="E5" s="13" t="s">
        <v>363</v>
      </c>
      <c r="F5" s="13" t="s">
        <v>245</v>
      </c>
      <c r="G5" s="21" t="s">
        <v>195</v>
      </c>
      <c r="H5" s="21" t="s">
        <v>196</v>
      </c>
      <c r="I5" s="30"/>
      <c r="J5" s="25"/>
      <c r="K5" s="29"/>
      <c r="L5" s="33" t="e">
        <f t="shared" si="0"/>
        <v>#N/A</v>
      </c>
      <c r="M5" s="10" t="e">
        <f>VLOOKUP(K5,Lijsten!$P$13:$Q$19,2,FALSE)</f>
        <v>#N/A</v>
      </c>
    </row>
    <row r="6" spans="1:13" ht="225" x14ac:dyDescent="0.25">
      <c r="A6" s="19" t="s">
        <v>239</v>
      </c>
      <c r="B6" s="19" t="s">
        <v>240</v>
      </c>
      <c r="C6" s="11" t="s">
        <v>246</v>
      </c>
      <c r="D6" s="13" t="s">
        <v>364</v>
      </c>
      <c r="E6" s="13" t="s">
        <v>247</v>
      </c>
      <c r="F6" s="13">
        <v>0</v>
      </c>
      <c r="G6" s="21" t="s">
        <v>248</v>
      </c>
      <c r="H6" s="21" t="s">
        <v>53</v>
      </c>
      <c r="I6" s="30"/>
      <c r="J6" s="25"/>
      <c r="K6" s="29"/>
      <c r="L6" s="33" t="e">
        <f t="shared" si="0"/>
        <v>#N/A</v>
      </c>
      <c r="M6" s="10" t="e">
        <f>VLOOKUP(K6,Lijsten!$P$13:$Q$19,2,FALSE)</f>
        <v>#N/A</v>
      </c>
    </row>
    <row r="7" spans="1:13" ht="300" x14ac:dyDescent="0.25">
      <c r="A7" s="19" t="s">
        <v>239</v>
      </c>
      <c r="B7" s="19" t="s">
        <v>240</v>
      </c>
      <c r="C7" s="11" t="s">
        <v>249</v>
      </c>
      <c r="D7" s="13" t="s">
        <v>250</v>
      </c>
      <c r="E7" s="13" t="s">
        <v>251</v>
      </c>
      <c r="F7" s="13" t="s">
        <v>252</v>
      </c>
      <c r="G7" s="21" t="s">
        <v>253</v>
      </c>
      <c r="H7" s="21" t="s">
        <v>254</v>
      </c>
      <c r="I7" s="30"/>
      <c r="J7" s="25"/>
      <c r="K7" s="29"/>
      <c r="L7" s="33" t="e">
        <f t="shared" si="0"/>
        <v>#N/A</v>
      </c>
      <c r="M7" s="10" t="e">
        <f>VLOOKUP(K7,Lijsten!$P$13:$Q$19,2,FALSE)</f>
        <v>#N/A</v>
      </c>
    </row>
    <row r="8" spans="1:13" ht="203.1" customHeight="1" x14ac:dyDescent="0.25">
      <c r="A8" s="19" t="s">
        <v>239</v>
      </c>
      <c r="B8" s="19" t="s">
        <v>255</v>
      </c>
      <c r="C8" s="11" t="s">
        <v>365</v>
      </c>
      <c r="D8" s="13" t="s">
        <v>366</v>
      </c>
      <c r="E8" s="13" t="s">
        <v>257</v>
      </c>
      <c r="F8" s="13">
        <v>0</v>
      </c>
      <c r="G8" s="21" t="s">
        <v>314</v>
      </c>
      <c r="H8" s="21" t="s">
        <v>315</v>
      </c>
      <c r="I8" s="30"/>
      <c r="J8" s="26"/>
      <c r="K8" s="29"/>
      <c r="L8" s="33" t="e">
        <f t="shared" si="0"/>
        <v>#N/A</v>
      </c>
      <c r="M8" s="10" t="e">
        <f>VLOOKUP(K8,Lijsten!$P$13:$Q$19,2,FALSE)</f>
        <v>#N/A</v>
      </c>
    </row>
    <row r="9" spans="1:13" ht="105" x14ac:dyDescent="0.25">
      <c r="A9" s="19" t="s">
        <v>239</v>
      </c>
      <c r="B9" s="19" t="s">
        <v>255</v>
      </c>
      <c r="C9" s="11" t="s">
        <v>258</v>
      </c>
      <c r="D9" s="13" t="s">
        <v>259</v>
      </c>
      <c r="E9" s="13" t="s">
        <v>387</v>
      </c>
      <c r="F9" s="13">
        <v>0</v>
      </c>
      <c r="G9" s="21" t="s">
        <v>260</v>
      </c>
      <c r="H9" s="21">
        <v>0</v>
      </c>
      <c r="I9" s="30"/>
      <c r="J9" s="26"/>
      <c r="K9" s="29"/>
      <c r="L9" s="33" t="e">
        <f t="shared" si="0"/>
        <v>#N/A</v>
      </c>
      <c r="M9" s="10" t="e">
        <f>VLOOKUP(K9,Lijsten!$P$13:$Q$19,2,FALSE)</f>
        <v>#N/A</v>
      </c>
    </row>
    <row r="10" spans="1:13" ht="203.1" customHeight="1" x14ac:dyDescent="0.25">
      <c r="A10" s="19" t="s">
        <v>239</v>
      </c>
      <c r="B10" s="19" t="s">
        <v>261</v>
      </c>
      <c r="C10" s="11" t="s">
        <v>367</v>
      </c>
      <c r="D10" s="13" t="s">
        <v>369</v>
      </c>
      <c r="E10" s="13" t="s">
        <v>262</v>
      </c>
      <c r="F10" s="13">
        <v>0</v>
      </c>
      <c r="G10" s="21" t="s">
        <v>388</v>
      </c>
      <c r="H10" s="21" t="s">
        <v>263</v>
      </c>
      <c r="I10" s="30"/>
      <c r="J10" s="26"/>
      <c r="K10" s="29"/>
      <c r="L10" s="33" t="e">
        <f t="shared" si="0"/>
        <v>#N/A</v>
      </c>
      <c r="M10" s="10" t="e">
        <f>VLOOKUP(K10,Lijsten!$P$13:$Q$19,2,FALSE)</f>
        <v>#N/A</v>
      </c>
    </row>
    <row r="11" spans="1:13" ht="105" x14ac:dyDescent="0.25">
      <c r="A11" s="19" t="s">
        <v>265</v>
      </c>
      <c r="B11" s="19" t="s">
        <v>266</v>
      </c>
      <c r="C11" s="11" t="s">
        <v>267</v>
      </c>
      <c r="D11" s="13" t="s">
        <v>368</v>
      </c>
      <c r="E11" s="13" t="s">
        <v>268</v>
      </c>
      <c r="F11" s="13">
        <v>0</v>
      </c>
      <c r="G11" s="21" t="s">
        <v>269</v>
      </c>
      <c r="H11" s="21" t="s">
        <v>270</v>
      </c>
      <c r="I11" s="30"/>
      <c r="J11" s="26"/>
      <c r="K11" s="29"/>
      <c r="L11" s="33" t="e">
        <f t="shared" si="0"/>
        <v>#N/A</v>
      </c>
      <c r="M11" s="10" t="e">
        <f>VLOOKUP(K11,Lijsten!$P$13:$Q$19,2,FALSE)</f>
        <v>#N/A</v>
      </c>
    </row>
    <row r="12" spans="1:13" ht="150" x14ac:dyDescent="0.25">
      <c r="A12" s="19" t="s">
        <v>265</v>
      </c>
      <c r="B12" s="19" t="s">
        <v>266</v>
      </c>
      <c r="C12" s="11" t="s">
        <v>272</v>
      </c>
      <c r="D12" s="13" t="s">
        <v>273</v>
      </c>
      <c r="E12" s="13" t="s">
        <v>274</v>
      </c>
      <c r="F12" s="13">
        <v>0</v>
      </c>
      <c r="G12" s="21" t="s">
        <v>275</v>
      </c>
      <c r="H12" s="21" t="s">
        <v>276</v>
      </c>
      <c r="I12" s="30"/>
      <c r="J12" s="26"/>
      <c r="K12" s="29"/>
      <c r="L12" s="33" t="e">
        <f t="shared" si="0"/>
        <v>#N/A</v>
      </c>
      <c r="M12" s="10" t="e">
        <f>VLOOKUP(K12,Lijsten!$P$13:$Q$19,2,FALSE)</f>
        <v>#N/A</v>
      </c>
    </row>
    <row r="13" spans="1:13" ht="203.1" customHeight="1" x14ac:dyDescent="0.25">
      <c r="A13" s="19"/>
      <c r="B13" s="19"/>
      <c r="C13" s="11"/>
      <c r="G13" s="21"/>
      <c r="H13" s="21"/>
      <c r="I13" s="30"/>
      <c r="J13" s="26"/>
      <c r="K13" s="29"/>
    </row>
    <row r="14" spans="1:13" x14ac:dyDescent="0.25">
      <c r="A14" s="19"/>
      <c r="B14" s="19"/>
      <c r="C14" s="11"/>
      <c r="G14" s="21"/>
      <c r="H14" s="21"/>
      <c r="J14" s="26"/>
      <c r="K14" s="21"/>
    </row>
    <row r="15" spans="1:13" x14ac:dyDescent="0.25">
      <c r="A15" s="19"/>
      <c r="B15" s="19"/>
      <c r="C15" s="11"/>
      <c r="G15" s="21"/>
      <c r="H15" s="21"/>
      <c r="J15" s="26"/>
      <c r="K15" s="21"/>
    </row>
    <row r="16" spans="1:13" x14ac:dyDescent="0.25">
      <c r="A16" s="19"/>
      <c r="B16" s="19"/>
      <c r="C16" s="11"/>
      <c r="G16" s="21"/>
      <c r="H16" s="21"/>
      <c r="J16" s="26"/>
      <c r="K16" s="21"/>
    </row>
    <row r="17" spans="1:11" x14ac:dyDescent="0.25">
      <c r="A17" s="19"/>
      <c r="B17" s="19"/>
      <c r="C17" s="11"/>
      <c r="G17" s="21"/>
      <c r="H17" s="21"/>
      <c r="J17" s="26"/>
      <c r="K17" s="21"/>
    </row>
    <row r="18" spans="1:11" x14ac:dyDescent="0.25">
      <c r="A18" s="19"/>
      <c r="B18" s="19"/>
      <c r="C18" s="11"/>
      <c r="G18" s="21"/>
      <c r="H18" s="21"/>
      <c r="J18" s="26"/>
      <c r="K18" s="21"/>
    </row>
    <row r="19" spans="1:11" x14ac:dyDescent="0.25">
      <c r="A19" s="19"/>
      <c r="B19" s="19"/>
      <c r="C19" s="11"/>
      <c r="G19" s="21"/>
      <c r="H19" s="21"/>
      <c r="J19" s="26"/>
      <c r="K19" s="21"/>
    </row>
  </sheetData>
  <sheetProtection algorithmName="SHA-512" hashValue="W07QXmaAJS+a4ANiBRDbYo8ltq/Mc4bdKC12Edvm6Da6ZvylC2XJLyXvWWE74IbzPG5SpQWZ/rQrSxBGvZZ1rA==" saltValue="G922wMuh+wxtMIoPePnWhw==" spinCount="100000" sheet="1" objects="1" scenarios="1" selectLockedCells="1"/>
  <mergeCells count="1">
    <mergeCell ref="C2:H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4A0ACB37-BB10-4C21-A1AD-CF5C9F6BA445}">
          <x14:formula1>
            <xm:f>Lijsten!$P$13:$P$19</xm:f>
          </x14:formula1>
          <xm:sqref>K4:K19</xm:sqref>
        </x14:dataValidation>
        <x14:dataValidation type="list" allowBlank="1" showInputMessage="1" showErrorMessage="1" xr:uid="{55EF8625-0344-4C3D-95FE-2F45B2075A91}">
          <x14:formula1>
            <xm:f>Lijsten!$C$41:$C$50</xm:f>
          </x14:formula1>
          <xm:sqref>I4:I19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Team Document" ma:contentTypeID="0x010100A35317DCC28344A7B82488658A034A5C0100CF8BF71D0E53D642992280E8DCFA6904" ma:contentTypeVersion="16" ma:contentTypeDescription=" " ma:contentTypeScope="" ma:versionID="a64b7361f444ab7dd73aefc890659d0d">
  <xsd:schema xmlns:xsd="http://www.w3.org/2001/XMLSchema" xmlns:xs="http://www.w3.org/2001/XMLSchema" xmlns:p="http://schemas.microsoft.com/office/2006/metadata/properties" xmlns:ns2="cd0f1e34-f2b1-43d0-ae2f-b4fd83428b36" xmlns:ns3="2f6a910d-138e-42c1-8e8a-320c1b7cf3f7" xmlns:ns5="bedeb3fd-68b9-42ef-9adb-825b9bc3db4c" targetNamespace="http://schemas.microsoft.com/office/2006/metadata/properties" ma:root="true" ma:fieldsID="5325b837286a7aea571f747d85dc138a" ns2:_="" ns3:_="" ns5:_="">
    <xsd:import namespace="cd0f1e34-f2b1-43d0-ae2f-b4fd83428b36"/>
    <xsd:import namespace="2f6a910d-138e-42c1-8e8a-320c1b7cf3f7"/>
    <xsd:import namespace="bedeb3fd-68b9-42ef-9adb-825b9bc3db4c"/>
    <xsd:element name="properties">
      <xsd:complexType>
        <xsd:sequence>
          <xsd:element name="documentManagement">
            <xsd:complexType>
              <xsd:all>
                <xsd:element ref="ns2:_dlc_DocId" minOccurs="0"/>
                <xsd:element ref="ns2:_dlc_DocIdUrl" minOccurs="0"/>
                <xsd:element ref="ns2:_dlc_DocIdPersistId" minOccurs="0"/>
                <xsd:element ref="ns3:TNOC_ClusterName" minOccurs="0"/>
                <xsd:element ref="ns3:TNOC_ClusterId" minOccurs="0"/>
                <xsd:element ref="ns2:h15fbb78f4cb41d290e72f301ea2865f" minOccurs="0"/>
                <xsd:element ref="ns2:TaxCatchAll" minOccurs="0"/>
                <xsd:element ref="ns2:TaxCatchAllLabel" minOccurs="0"/>
                <xsd:element ref="ns2:n2a7a23bcc2241cb9261f9a914c7c1bb" minOccurs="0"/>
                <xsd:element ref="ns2:lca20d149a844688b6abf34073d5c21d" minOccurs="0"/>
                <xsd:element ref="ns2:cf581d8792c646118aad2c2c4ecdfa8c" minOccurs="0"/>
                <xsd:element ref="ns2:bac4ab11065f4f6c809c820c57e320e5" minOccurs="0"/>
                <xsd:element ref="ns5:MediaServiceMetadata" minOccurs="0"/>
                <xsd:element ref="ns5:MediaServiceFastMetadata" minOccurs="0"/>
                <xsd:element ref="ns2:SharedWithUsers" minOccurs="0"/>
                <xsd:element ref="ns2:SharedWithDetails" minOccurs="0"/>
                <xsd:element ref="ns5:lcf76f155ced4ddcb4097134ff3c332f" minOccurs="0"/>
                <xsd:element ref="ns5:MediaServiceDateTaken" minOccurs="0"/>
                <xsd:element ref="ns5:MediaServiceOCR" minOccurs="0"/>
                <xsd:element ref="ns5:MediaServiceGenerationTime" minOccurs="0"/>
                <xsd:element ref="ns5:MediaServiceEventHashCode" minOccurs="0"/>
                <xsd:element ref="ns5:MediaLengthInSeconds" minOccurs="0"/>
                <xsd:element ref="ns5:MediaServiceLocation" minOccurs="0"/>
                <xsd:element ref="ns5:MediaServiceObjectDetectorVersion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0f1e34-f2b1-43d0-ae2f-b4fd83428b3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h15fbb78f4cb41d290e72f301ea2865f" ma:index="13" nillable="true" ma:taxonomy="true" ma:internalName="h15fbb78f4cb41d290e72f301ea2865f" ma:taxonomyFieldName="TNOC_ClusterType" ma:displayName="Cluster type" ma:default="1;#Project|fa11c4c9-105f-402c-bb40-9a56b4989397"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9a8a498d-7f4d-473c-be21-36e3e7a66fea}" ma:internalName="TaxCatchAll" ma:showField="CatchAllData" ma:web="cd0f1e34-f2b1-43d0-ae2f-b4fd83428b36">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9a8a498d-7f4d-473c-be21-36e3e7a66fea}" ma:internalName="TaxCatchAllLabel" ma:readOnly="true" ma:showField="CatchAllDataLabel" ma:web="cd0f1e34-f2b1-43d0-ae2f-b4fd83428b36">
      <xsd:complexType>
        <xsd:complexContent>
          <xsd:extension base="dms:MultiChoiceLookup">
            <xsd:sequence>
              <xsd:element name="Value" type="dms:Lookup" maxOccurs="unbounded" minOccurs="0" nillable="true"/>
            </xsd:sequence>
          </xsd:extension>
        </xsd:complexContent>
      </xsd:complexType>
    </xsd:element>
    <xsd:element name="n2a7a23bcc2241cb9261f9a914c7c1bb" ma:index="17" nillable="true" ma:taxonomy="true" ma:internalName="n2a7a23bcc2241cb9261f9a914c7c1bb" ma:taxonomyFieldName="TNOC_DocumentClassification" ma:displayName="Document classification" ma:default="5;#TNO Internal|1a23c89f-ef54-4907-86fd-8242403ff722"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cf581d8792c646118aad2c2c4ecdfa8c" ma:index="22" nillable="true" ma:taxonomy="true" ma:internalName="cf581d8792c646118aad2c2c4ecdfa8c" ma:taxonomyFieldName="TNOC_DocumentSetType" ma:displayName="Document set type" ma:readOnly="false" ma:fieldId="{cf581d87-92c6-4611-8aad-2c2c4ecdfa8c}" ma:sspId="7378aa68-586f-4892-bb77-0985b40f41a6" ma:termSetId="a8d4306b-62bf-468f-9587-ff078c864327" ma:anchorId="00000000-0000-0000-0000-000000000000" ma:open="false" ma:isKeyword="false">
      <xsd:complexType>
        <xsd:sequence>
          <xsd:element ref="pc:Terms" minOccurs="0" maxOccurs="1"/>
        </xsd:sequence>
      </xsd:complexType>
    </xsd:element>
    <xsd:element name="bac4ab11065f4f6c809c820c57e320e5" ma:index="24"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11" nillable="true" ma:displayName="Cluster name" ma:default="Kennishiaten ventilatie" ma:internalName="TNOC_ClusterName">
      <xsd:simpleType>
        <xsd:restriction base="dms:Text">
          <xsd:maxLength value="255"/>
        </xsd:restriction>
      </xsd:simpleType>
    </xsd:element>
    <xsd:element name="TNOC_ClusterId" ma:index="12" nillable="true" ma:displayName="Cluster ID" ma:default="060.51323"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deb3fd-68b9-42ef-9adb-825b9bc3db4c" elementFormDefault="qualified">
    <xsd:import namespace="http://schemas.microsoft.com/office/2006/documentManagement/types"/>
    <xsd:import namespace="http://schemas.microsoft.com/office/infopath/2007/PartnerControls"/>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7378aa68-586f-4892-bb77-0985b40f41a6" ma:termSetId="09814cd3-568e-fe90-9814-8d621ff8fb84" ma:anchorId="fba54fb3-c3e1-fe81-a776-ca4b69148c4d" ma:open="true" ma:isKeyword="false">
      <xsd:complexType>
        <xsd:sequence>
          <xsd:element ref="pc:Terms" minOccurs="0" maxOccurs="1"/>
        </xsd:sequence>
      </xsd:complexType>
    </xsd:element>
    <xsd:element name="MediaServiceDateTaken" ma:index="32" nillable="true" ma:displayName="MediaServiceDateTaken" ma:hidden="true" ma:internalName="MediaServiceDateTaken"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Location" ma:index="37" nillable="true" ma:displayName="Location" ma:indexed="true" ma:internalName="MediaServiceLocation" ma:readOnly="true">
      <xsd:simpleType>
        <xsd:restriction base="dms:Text"/>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BillingMetadata" ma:index="4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NOC_ClusterName xmlns="2f6a910d-138e-42c1-8e8a-320c1b7cf3f7">Kennishiaten ventilatie</TNOC_ClusterName>
    <lcf76f155ced4ddcb4097134ff3c332f xmlns="bedeb3fd-68b9-42ef-9adb-825b9bc3db4c">
      <Terms xmlns="http://schemas.microsoft.com/office/infopath/2007/PartnerControls"/>
    </lcf76f155ced4ddcb4097134ff3c332f>
    <n2a7a23bcc2241cb9261f9a914c7c1bb xmlns="cd0f1e34-f2b1-43d0-ae2f-b4fd83428b36">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TNOC_ClusterId xmlns="2f6a910d-138e-42c1-8e8a-320c1b7cf3f7">060.51323</TNOC_ClusterId>
    <cf581d8792c646118aad2c2c4ecdfa8c xmlns="cd0f1e34-f2b1-43d0-ae2f-b4fd83428b36">
      <Terms xmlns="http://schemas.microsoft.com/office/infopath/2007/PartnerControls"/>
    </cf581d8792c646118aad2c2c4ecdfa8c>
    <bac4ab11065f4f6c809c820c57e320e5 xmlns="cd0f1e34-f2b1-43d0-ae2f-b4fd83428b36">
      <Terms xmlns="http://schemas.microsoft.com/office/infopath/2007/PartnerControls"/>
    </bac4ab11065f4f6c809c820c57e320e5>
    <TaxCatchAll xmlns="cd0f1e34-f2b1-43d0-ae2f-b4fd83428b36">
      <Value>5</Value>
      <Value>1</Value>
    </TaxCatchAll>
    <h15fbb78f4cb41d290e72f301ea2865f xmlns="cd0f1e34-f2b1-43d0-ae2f-b4fd83428b36">
      <Terms xmlns="http://schemas.microsoft.com/office/infopath/2007/PartnerControls">
        <TermInfo xmlns="http://schemas.microsoft.com/office/infopath/2007/PartnerControls">
          <TermName xmlns="http://schemas.microsoft.com/office/infopath/2007/PartnerControls">Project</TermName>
          <TermId xmlns="http://schemas.microsoft.com/office/infopath/2007/PartnerControls">fa11c4c9-105f-402c-bb40-9a56b4989397</TermId>
        </TermInfo>
      </Terms>
    </h15fbb78f4cb41d290e72f301ea2865f>
    <lca20d149a844688b6abf34073d5c21d xmlns="cd0f1e34-f2b1-43d0-ae2f-b4fd83428b36">
      <Terms xmlns="http://schemas.microsoft.com/office/infopath/2007/PartnerControls"/>
    </lca20d149a844688b6abf34073d5c21d>
    <_dlc_DocId xmlns="cd0f1e34-f2b1-43d0-ae2f-b4fd83428b36">CYQHYPYCJVCH-2096944053-46329</_dlc_DocId>
    <_dlc_DocIdUrl xmlns="cd0f1e34-f2b1-43d0-ae2f-b4fd83428b36">
      <Url>https://365tno.sharepoint.com/teams/P060.51323/_layouts/15/DocIdRedir.aspx?ID=CYQHYPYCJVCH-2096944053-46329</Url>
      <Description>CYQHYPYCJVCH-2096944053-46329</Description>
    </_dlc_DocIdUrl>
  </documentManagement>
</p:properties>
</file>

<file path=customXml/itemProps1.xml><?xml version="1.0" encoding="utf-8"?>
<ds:datastoreItem xmlns:ds="http://schemas.openxmlformats.org/officeDocument/2006/customXml" ds:itemID="{06545A67-1841-4721-9AB1-5AE031045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0f1e34-f2b1-43d0-ae2f-b4fd83428b36"/>
    <ds:schemaRef ds:uri="2f6a910d-138e-42c1-8e8a-320c1b7cf3f7"/>
    <ds:schemaRef ds:uri="bedeb3fd-68b9-42ef-9adb-825b9bc3db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6E6BC1-D7B6-4127-ABE3-1C6C9ED4ABBE}">
  <ds:schemaRefs>
    <ds:schemaRef ds:uri="http://schemas.microsoft.com/sharepoint/events"/>
  </ds:schemaRefs>
</ds:datastoreItem>
</file>

<file path=customXml/itemProps3.xml><?xml version="1.0" encoding="utf-8"?>
<ds:datastoreItem xmlns:ds="http://schemas.openxmlformats.org/officeDocument/2006/customXml" ds:itemID="{792EE3E8-1549-4B5C-BFA5-477D1C0C6BC8}">
  <ds:schemaRefs>
    <ds:schemaRef ds:uri="http://schemas.microsoft.com/sharepoint/v3/contenttype/forms"/>
  </ds:schemaRefs>
</ds:datastoreItem>
</file>

<file path=customXml/itemProps4.xml><?xml version="1.0" encoding="utf-8"?>
<ds:datastoreItem xmlns:ds="http://schemas.openxmlformats.org/officeDocument/2006/customXml" ds:itemID="{BD31E6B4-6B7A-4CDE-9ABD-D9BC9F3A9A89}">
  <ds:schemaRefs>
    <ds:schemaRef ds:uri="http://schemas.openxmlformats.org/package/2006/metadata/core-properties"/>
    <ds:schemaRef ds:uri="http://schemas.microsoft.com/office/2006/metadata/properties"/>
    <ds:schemaRef ds:uri="http://www.w3.org/XML/1998/namespace"/>
    <ds:schemaRef ds:uri="cd0f1e34-f2b1-43d0-ae2f-b4fd83428b36"/>
    <ds:schemaRef ds:uri="http://schemas.microsoft.com/office/2006/documentManagement/types"/>
    <ds:schemaRef ds:uri="http://purl.org/dc/terms/"/>
    <ds:schemaRef ds:uri="2f6a910d-138e-42c1-8e8a-320c1b7cf3f7"/>
    <ds:schemaRef ds:uri="http://purl.org/dc/dcmitype/"/>
    <ds:schemaRef ds:uri="http://purl.org/dc/elements/1.1/"/>
    <ds:schemaRef ds:uri="http://schemas.microsoft.com/office/infopath/2007/PartnerControls"/>
    <ds:schemaRef ds:uri="bedeb3fd-68b9-42ef-9adb-825b9bc3db4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Toelichting</vt:lpstr>
      <vt:lpstr>S-SC items</vt:lpstr>
      <vt:lpstr>S-SSC items</vt:lpstr>
      <vt:lpstr>G-SC items</vt:lpstr>
      <vt:lpstr>G-SSC items</vt:lpstr>
      <vt:lpstr>K-C items</vt:lpstr>
      <vt:lpstr>K-SC items</vt:lpstr>
      <vt:lpstr>K-SSC items</vt:lpstr>
      <vt:lpstr>C-SSC items</vt:lpstr>
      <vt:lpstr>Scores + weging grondtoest.</vt:lpstr>
      <vt:lpstr>Scores + weging scenario</vt:lpstr>
      <vt:lpstr>Scenariofactoren</vt:lpstr>
      <vt:lpstr>Lijsten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Hinkema, M.J. (Menno)</dc:creator>
  <cp:keywords/>
  <dc:description/>
  <cp:lastModifiedBy>Hinkema, M.J. (Menno)</cp:lastModifiedBy>
  <cp:revision/>
  <dcterms:created xsi:type="dcterms:W3CDTF">2024-06-19T06:35:18Z</dcterms:created>
  <dcterms:modified xsi:type="dcterms:W3CDTF">2025-09-02T14:22:55Z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0x010100A35317DCC28344A7B82488658A034A5C0100CF8BF71D0E53D642992280E8DCFA6904</vt:lpwstr>
  </property>
  <property fmtid="{D5CDD505-2E9C-101B-9397-08002B2CF9AE}" pid="3" name="MediaServiceImageTags">
    <vt:lpwstr/>
  </property>
  <property fmtid="{D5CDD505-2E9C-101B-9397-08002B2CF9AE}" pid="4" name="TNOC_DocumentCategory">
    <vt:lpwstr/>
  </property>
  <property fmtid="{D5CDD505-2E9C-101B-9397-08002B2CF9AE}" pid="5" name="TNOC_ClusterType">
    <vt:lpwstr>1;#Project|fa11c4c9-105f-402c-bb40-9a56b4989397</vt:lpwstr>
  </property>
  <property fmtid="{D5CDD505-2E9C-101B-9397-08002B2CF9AE}" pid="6" name="TNOC_DocumentSetType">
    <vt:lpwstr/>
  </property>
  <property fmtid="{D5CDD505-2E9C-101B-9397-08002B2CF9AE}" pid="7" name="TNOC_DocumentClassification">
    <vt:lpwstr>5;#TNO Internal|1a23c89f-ef54-4907-86fd-8242403ff722</vt:lpwstr>
  </property>
  <property fmtid="{D5CDD505-2E9C-101B-9397-08002B2CF9AE}" pid="8" name="TNOC_DocumentType">
    <vt:lpwstr/>
  </property>
  <property fmtid="{D5CDD505-2E9C-101B-9397-08002B2CF9AE}" pid="9" name="_dlc_DocIdItemGuid">
    <vt:lpwstr>d3c1088e-c3e2-434f-abc8-ceaf863d099a</vt:lpwstr>
  </property>
</Properties>
</file>